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8620" windowHeight="13170"/>
  </bookViews>
  <sheets>
    <sheet name="Sheet1 (2)" sheetId="4" r:id="rId1"/>
    <sheet name="Sheet1" sheetId="1" r:id="rId2"/>
    <sheet name="Sheet2" sheetId="2" r:id="rId3"/>
    <sheet name="Sheet3" sheetId="3" r:id="rId4"/>
  </sheets>
  <definedNames>
    <definedName name="solver_adj" localSheetId="0" hidden="1">'Sheet1 (2)'!$AR$3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in" localSheetId="0" hidden="1">2</definedName>
    <definedName name="solver_neg" localSheetId="0" hidden="1">2</definedName>
    <definedName name="solver_num" localSheetId="0" hidden="1">0</definedName>
    <definedName name="solver_nwt" localSheetId="0" hidden="1">1</definedName>
    <definedName name="solver_opt" localSheetId="0" hidden="1">'Sheet1 (2)'!$AR$91</definedName>
    <definedName name="solver_pre" localSheetId="0" hidden="1">0.000001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1</definedName>
    <definedName name="solver_val" localSheetId="0" hidden="1">0</definedName>
  </definedNames>
  <calcPr calcId="144525"/>
</workbook>
</file>

<file path=xl/calcChain.xml><?xml version="1.0" encoding="utf-8"?>
<calcChain xmlns="http://schemas.openxmlformats.org/spreadsheetml/2006/main">
  <c r="BA5" i="4" l="1"/>
  <c r="BB5" i="4"/>
  <c r="D6" i="4"/>
  <c r="E6" i="4"/>
  <c r="G6" i="4" s="1"/>
  <c r="I6" i="4" s="1"/>
  <c r="N6" i="4"/>
  <c r="O6" i="4"/>
  <c r="Q6" i="4" s="1"/>
  <c r="S6" i="4" s="1"/>
  <c r="X6" i="4"/>
  <c r="Y6" i="4"/>
  <c r="AA6" i="4" s="1"/>
  <c r="AC6" i="4" s="1"/>
  <c r="AH6" i="4"/>
  <c r="AI6" i="4"/>
  <c r="AK6" i="4" s="1"/>
  <c r="AM6" i="4" s="1"/>
  <c r="AR6" i="4"/>
  <c r="AS6" i="4"/>
  <c r="AU6" i="4" s="1"/>
  <c r="AW6" i="4" s="1"/>
  <c r="AZ6" i="4"/>
  <c r="D7" i="4"/>
  <c r="N7" i="4"/>
  <c r="X7" i="4"/>
  <c r="AH7" i="4"/>
  <c r="AR7" i="4"/>
  <c r="AZ7" i="4"/>
  <c r="D8" i="4"/>
  <c r="N8" i="4"/>
  <c r="X8" i="4"/>
  <c r="AH8" i="4"/>
  <c r="AR8" i="4"/>
  <c r="AZ8" i="4"/>
  <c r="D9" i="4"/>
  <c r="N9" i="4"/>
  <c r="X9" i="4"/>
  <c r="AH9" i="4"/>
  <c r="AR9" i="4"/>
  <c r="AZ9" i="4"/>
  <c r="D10" i="4"/>
  <c r="N10" i="4"/>
  <c r="X10" i="4"/>
  <c r="AH10" i="4"/>
  <c r="AR10" i="4"/>
  <c r="AZ10" i="4"/>
  <c r="D11" i="4"/>
  <c r="N11" i="4"/>
  <c r="X11" i="4"/>
  <c r="AH11" i="4"/>
  <c r="AR11" i="4"/>
  <c r="AZ11" i="4"/>
  <c r="D12" i="4"/>
  <c r="N12" i="4"/>
  <c r="X12" i="4"/>
  <c r="AH12" i="4"/>
  <c r="AR12" i="4"/>
  <c r="AZ12" i="4"/>
  <c r="D13" i="4"/>
  <c r="N13" i="4"/>
  <c r="X13" i="4"/>
  <c r="AH13" i="4"/>
  <c r="AR13" i="4"/>
  <c r="AZ13" i="4"/>
  <c r="D14" i="4"/>
  <c r="N14" i="4"/>
  <c r="X14" i="4"/>
  <c r="AH14" i="4"/>
  <c r="AR14" i="4"/>
  <c r="AZ14" i="4"/>
  <c r="D15" i="4"/>
  <c r="N15" i="4"/>
  <c r="X15" i="4"/>
  <c r="AH15" i="4"/>
  <c r="AR15" i="4"/>
  <c r="AZ15" i="4"/>
  <c r="D16" i="4"/>
  <c r="N16" i="4"/>
  <c r="X16" i="4"/>
  <c r="AH16" i="4"/>
  <c r="AR16" i="4"/>
  <c r="AZ16" i="4"/>
  <c r="D17" i="4"/>
  <c r="N17" i="4"/>
  <c r="X17" i="4"/>
  <c r="AH17" i="4"/>
  <c r="AR17" i="4"/>
  <c r="AZ17" i="4"/>
  <c r="D18" i="4"/>
  <c r="N18" i="4"/>
  <c r="X18" i="4"/>
  <c r="AH18" i="4"/>
  <c r="AR18" i="4"/>
  <c r="AZ18" i="4"/>
  <c r="D19" i="4"/>
  <c r="N19" i="4"/>
  <c r="X19" i="4"/>
  <c r="AH19" i="4"/>
  <c r="AR19" i="4"/>
  <c r="AZ19" i="4"/>
  <c r="D20" i="4"/>
  <c r="N20" i="4"/>
  <c r="X20" i="4"/>
  <c r="AH20" i="4"/>
  <c r="AR20" i="4"/>
  <c r="AZ20" i="4"/>
  <c r="D21" i="4"/>
  <c r="N21" i="4"/>
  <c r="X21" i="4"/>
  <c r="AH21" i="4"/>
  <c r="AR21" i="4"/>
  <c r="AZ21" i="4"/>
  <c r="D22" i="4"/>
  <c r="N22" i="4"/>
  <c r="X22" i="4"/>
  <c r="AH22" i="4"/>
  <c r="AR22" i="4"/>
  <c r="AZ22" i="4"/>
  <c r="D23" i="4"/>
  <c r="N23" i="4"/>
  <c r="X23" i="4"/>
  <c r="AH23" i="4"/>
  <c r="AR23" i="4"/>
  <c r="AZ23" i="4"/>
  <c r="D24" i="4"/>
  <c r="N24" i="4"/>
  <c r="X24" i="4"/>
  <c r="AH24" i="4"/>
  <c r="AR24" i="4"/>
  <c r="AZ24" i="4"/>
  <c r="D25" i="4"/>
  <c r="N25" i="4"/>
  <c r="X25" i="4"/>
  <c r="AH25" i="4"/>
  <c r="AR25" i="4"/>
  <c r="AZ25" i="4"/>
  <c r="D26" i="4"/>
  <c r="N26" i="4"/>
  <c r="X26" i="4"/>
  <c r="AH26" i="4"/>
  <c r="AR26" i="4"/>
  <c r="AZ26" i="4"/>
  <c r="D27" i="4"/>
  <c r="N27" i="4"/>
  <c r="X27" i="4"/>
  <c r="AH27" i="4"/>
  <c r="AR27" i="4"/>
  <c r="AZ27" i="4"/>
  <c r="D28" i="4"/>
  <c r="N28" i="4"/>
  <c r="X28" i="4"/>
  <c r="AH28" i="4"/>
  <c r="AR28" i="4"/>
  <c r="AZ28" i="4"/>
  <c r="D29" i="4"/>
  <c r="N29" i="4"/>
  <c r="X29" i="4"/>
  <c r="AH29" i="4"/>
  <c r="AR29" i="4"/>
  <c r="AZ29" i="4"/>
  <c r="D30" i="4"/>
  <c r="N30" i="4"/>
  <c r="X30" i="4"/>
  <c r="AH30" i="4"/>
  <c r="AR30" i="4"/>
  <c r="AZ30" i="4"/>
  <c r="D31" i="4"/>
  <c r="N31" i="4"/>
  <c r="X31" i="4"/>
  <c r="AH31" i="4"/>
  <c r="AR31" i="4"/>
  <c r="AZ31" i="4"/>
  <c r="D32" i="4"/>
  <c r="N32" i="4"/>
  <c r="X32" i="4"/>
  <c r="AH32" i="4"/>
  <c r="AR32" i="4"/>
  <c r="AZ32" i="4"/>
  <c r="D33" i="4"/>
  <c r="N33" i="4"/>
  <c r="X33" i="4"/>
  <c r="AH33" i="4"/>
  <c r="AR33" i="4"/>
  <c r="AZ33" i="4"/>
  <c r="D34" i="4"/>
  <c r="N34" i="4"/>
  <c r="X34" i="4"/>
  <c r="AH34" i="4"/>
  <c r="AR34" i="4"/>
  <c r="AZ34" i="4"/>
  <c r="D35" i="4"/>
  <c r="N35" i="4"/>
  <c r="X35" i="4"/>
  <c r="AH35" i="4"/>
  <c r="AR35" i="4"/>
  <c r="AZ35" i="4"/>
  <c r="D36" i="4"/>
  <c r="N36" i="4"/>
  <c r="X36" i="4"/>
  <c r="AH36" i="4"/>
  <c r="AR36" i="4"/>
  <c r="AZ36" i="4"/>
  <c r="D37" i="4"/>
  <c r="N37" i="4"/>
  <c r="X37" i="4"/>
  <c r="AH37" i="4"/>
  <c r="AR37" i="4"/>
  <c r="AZ37" i="4"/>
  <c r="D38" i="4"/>
  <c r="N38" i="4"/>
  <c r="X38" i="4"/>
  <c r="AH38" i="4"/>
  <c r="AR38" i="4"/>
  <c r="AZ38" i="4"/>
  <c r="D39" i="4"/>
  <c r="N39" i="4"/>
  <c r="X39" i="4"/>
  <c r="AH39" i="4"/>
  <c r="AR39" i="4"/>
  <c r="AZ39" i="4"/>
  <c r="D40" i="4"/>
  <c r="N40" i="4"/>
  <c r="X40" i="4"/>
  <c r="AH40" i="4"/>
  <c r="AR40" i="4"/>
  <c r="AZ40" i="4"/>
  <c r="D41" i="4"/>
  <c r="N41" i="4"/>
  <c r="X41" i="4"/>
  <c r="AH41" i="4"/>
  <c r="AR41" i="4"/>
  <c r="AZ41" i="4"/>
  <c r="D42" i="4"/>
  <c r="N42" i="4"/>
  <c r="X42" i="4"/>
  <c r="AH42" i="4"/>
  <c r="AR42" i="4"/>
  <c r="AZ42" i="4"/>
  <c r="D43" i="4"/>
  <c r="N43" i="4"/>
  <c r="X43" i="4"/>
  <c r="AH43" i="4"/>
  <c r="AR43" i="4"/>
  <c r="AZ43" i="4"/>
  <c r="D44" i="4"/>
  <c r="N44" i="4"/>
  <c r="X44" i="4"/>
  <c r="AH44" i="4"/>
  <c r="AR44" i="4"/>
  <c r="AZ44" i="4"/>
  <c r="D45" i="4"/>
  <c r="N45" i="4"/>
  <c r="X45" i="4"/>
  <c r="AH45" i="4"/>
  <c r="AR45" i="4"/>
  <c r="AZ45" i="4"/>
  <c r="D46" i="4"/>
  <c r="N46" i="4"/>
  <c r="X46" i="4"/>
  <c r="AH46" i="4"/>
  <c r="AR46" i="4"/>
  <c r="AZ46" i="4"/>
  <c r="D47" i="4"/>
  <c r="N47" i="4"/>
  <c r="X47" i="4"/>
  <c r="AH47" i="4"/>
  <c r="AR47" i="4"/>
  <c r="AZ47" i="4"/>
  <c r="D48" i="4"/>
  <c r="N48" i="4"/>
  <c r="X48" i="4"/>
  <c r="AH48" i="4"/>
  <c r="AR48" i="4"/>
  <c r="AZ48" i="4"/>
  <c r="D49" i="4"/>
  <c r="N49" i="4"/>
  <c r="X49" i="4"/>
  <c r="AH49" i="4"/>
  <c r="AR49" i="4"/>
  <c r="AZ49" i="4"/>
  <c r="D50" i="4"/>
  <c r="N50" i="4"/>
  <c r="X50" i="4"/>
  <c r="AH50" i="4"/>
  <c r="AR50" i="4"/>
  <c r="AZ50" i="4"/>
  <c r="D51" i="4"/>
  <c r="N51" i="4"/>
  <c r="X51" i="4"/>
  <c r="AH51" i="4"/>
  <c r="AR51" i="4"/>
  <c r="AZ51" i="4"/>
  <c r="D52" i="4"/>
  <c r="N52" i="4"/>
  <c r="X52" i="4"/>
  <c r="AH52" i="4"/>
  <c r="AR52" i="4"/>
  <c r="AZ52" i="4"/>
  <c r="D53" i="4"/>
  <c r="N53" i="4"/>
  <c r="X53" i="4"/>
  <c r="AH53" i="4"/>
  <c r="AR53" i="4"/>
  <c r="AZ53" i="4"/>
  <c r="D54" i="4"/>
  <c r="N54" i="4"/>
  <c r="X54" i="4"/>
  <c r="AH54" i="4"/>
  <c r="AR54" i="4"/>
  <c r="AZ54" i="4"/>
  <c r="D55" i="4"/>
  <c r="N55" i="4"/>
  <c r="X55" i="4"/>
  <c r="AH55" i="4"/>
  <c r="AR55" i="4"/>
  <c r="AZ55" i="4"/>
  <c r="D56" i="4"/>
  <c r="N56" i="4"/>
  <c r="X56" i="4"/>
  <c r="AH56" i="4"/>
  <c r="AR56" i="4"/>
  <c r="AZ56" i="4"/>
  <c r="D57" i="4"/>
  <c r="N57" i="4"/>
  <c r="X57" i="4"/>
  <c r="AH57" i="4"/>
  <c r="AR57" i="4"/>
  <c r="AZ57" i="4"/>
  <c r="D58" i="4"/>
  <c r="N58" i="4"/>
  <c r="X58" i="4"/>
  <c r="AH58" i="4"/>
  <c r="AR58" i="4"/>
  <c r="AZ58" i="4"/>
  <c r="D59" i="4"/>
  <c r="N59" i="4"/>
  <c r="X59" i="4"/>
  <c r="AH59" i="4"/>
  <c r="AR59" i="4"/>
  <c r="AZ59" i="4"/>
  <c r="D60" i="4"/>
  <c r="N60" i="4"/>
  <c r="X60" i="4"/>
  <c r="AH60" i="4"/>
  <c r="AR60" i="4"/>
  <c r="AZ60" i="4"/>
  <c r="D61" i="4"/>
  <c r="N61" i="4"/>
  <c r="X61" i="4"/>
  <c r="AH61" i="4"/>
  <c r="AR61" i="4"/>
  <c r="AZ61" i="4"/>
  <c r="D62" i="4"/>
  <c r="N62" i="4"/>
  <c r="X62" i="4"/>
  <c r="AH62" i="4"/>
  <c r="AR62" i="4"/>
  <c r="AZ62" i="4"/>
  <c r="D63" i="4"/>
  <c r="N63" i="4"/>
  <c r="X63" i="4"/>
  <c r="AH63" i="4"/>
  <c r="AR63" i="4"/>
  <c r="AZ63" i="4"/>
  <c r="D64" i="4"/>
  <c r="N64" i="4"/>
  <c r="X64" i="4"/>
  <c r="AH64" i="4"/>
  <c r="AR64" i="4"/>
  <c r="AZ64" i="4"/>
  <c r="D65" i="4"/>
  <c r="N65" i="4"/>
  <c r="X65" i="4"/>
  <c r="AH65" i="4"/>
  <c r="AR65" i="4"/>
  <c r="AZ65" i="4"/>
  <c r="D66" i="4"/>
  <c r="N66" i="4"/>
  <c r="X66" i="4"/>
  <c r="AH66" i="4"/>
  <c r="AR66" i="4"/>
  <c r="AZ66" i="4"/>
  <c r="D67" i="4"/>
  <c r="N67" i="4"/>
  <c r="X67" i="4"/>
  <c r="AH67" i="4"/>
  <c r="AR67" i="4"/>
  <c r="AZ67" i="4"/>
  <c r="D68" i="4"/>
  <c r="N68" i="4"/>
  <c r="X68" i="4"/>
  <c r="AH68" i="4"/>
  <c r="AR68" i="4"/>
  <c r="AZ68" i="4"/>
  <c r="D69" i="4"/>
  <c r="N69" i="4"/>
  <c r="X69" i="4"/>
  <c r="AH69" i="4"/>
  <c r="AR69" i="4"/>
  <c r="AZ69" i="4"/>
  <c r="D70" i="4"/>
  <c r="N70" i="4"/>
  <c r="X70" i="4"/>
  <c r="AH70" i="4"/>
  <c r="AR70" i="4"/>
  <c r="AZ70" i="4"/>
  <c r="D71" i="4"/>
  <c r="N71" i="4"/>
  <c r="X71" i="4"/>
  <c r="AH71" i="4"/>
  <c r="AR71" i="4"/>
  <c r="AZ71" i="4"/>
  <c r="D72" i="4"/>
  <c r="N72" i="4"/>
  <c r="X72" i="4"/>
  <c r="AH72" i="4"/>
  <c r="AR72" i="4"/>
  <c r="AZ72" i="4"/>
  <c r="D73" i="4"/>
  <c r="N73" i="4"/>
  <c r="X73" i="4"/>
  <c r="AH73" i="4"/>
  <c r="AR73" i="4"/>
  <c r="AZ73" i="4"/>
  <c r="D74" i="4"/>
  <c r="N74" i="4"/>
  <c r="X74" i="4"/>
  <c r="AH74" i="4"/>
  <c r="AR74" i="4"/>
  <c r="AZ74" i="4"/>
  <c r="D75" i="4"/>
  <c r="N75" i="4"/>
  <c r="X75" i="4"/>
  <c r="AH75" i="4"/>
  <c r="AR75" i="4"/>
  <c r="AZ75" i="4"/>
  <c r="D76" i="4"/>
  <c r="N76" i="4"/>
  <c r="X76" i="4"/>
  <c r="AH76" i="4"/>
  <c r="AR76" i="4"/>
  <c r="AZ76" i="4"/>
  <c r="D77" i="4"/>
  <c r="N77" i="4"/>
  <c r="X77" i="4"/>
  <c r="AH77" i="4"/>
  <c r="AR77" i="4"/>
  <c r="AZ77" i="4"/>
  <c r="D78" i="4"/>
  <c r="N78" i="4"/>
  <c r="X78" i="4"/>
  <c r="AH78" i="4"/>
  <c r="AR78" i="4"/>
  <c r="AZ78" i="4"/>
  <c r="D79" i="4"/>
  <c r="N79" i="4"/>
  <c r="X79" i="4"/>
  <c r="AH79" i="4"/>
  <c r="AR79" i="4"/>
  <c r="AZ79" i="4"/>
  <c r="D80" i="4"/>
  <c r="N80" i="4"/>
  <c r="X80" i="4"/>
  <c r="AH80" i="4"/>
  <c r="AR80" i="4"/>
  <c r="AZ80" i="4"/>
  <c r="D81" i="4"/>
  <c r="N81" i="4"/>
  <c r="X81" i="4"/>
  <c r="AH81" i="4"/>
  <c r="AR81" i="4"/>
  <c r="AZ81" i="4"/>
  <c r="D82" i="4"/>
  <c r="N82" i="4"/>
  <c r="X82" i="4"/>
  <c r="AH82" i="4"/>
  <c r="AR82" i="4"/>
  <c r="AZ82" i="4"/>
  <c r="D83" i="4"/>
  <c r="N83" i="4"/>
  <c r="X83" i="4"/>
  <c r="AH83" i="4"/>
  <c r="AR83" i="4"/>
  <c r="AZ83" i="4"/>
  <c r="D84" i="4"/>
  <c r="N84" i="4"/>
  <c r="X84" i="4"/>
  <c r="AH84" i="4"/>
  <c r="AR84" i="4"/>
  <c r="AZ84" i="4"/>
  <c r="D85" i="4"/>
  <c r="N85" i="4"/>
  <c r="X85" i="4"/>
  <c r="AH85" i="4"/>
  <c r="AR85" i="4"/>
  <c r="AZ85" i="4"/>
  <c r="D86" i="4"/>
  <c r="N86" i="4"/>
  <c r="X86" i="4"/>
  <c r="AH86" i="4"/>
  <c r="AR86" i="4"/>
  <c r="AZ86" i="4"/>
  <c r="D87" i="4"/>
  <c r="N87" i="4"/>
  <c r="X87" i="4"/>
  <c r="AH87" i="4"/>
  <c r="AR87" i="4"/>
  <c r="AZ87" i="4"/>
  <c r="D88" i="4"/>
  <c r="N88" i="4"/>
  <c r="X88" i="4"/>
  <c r="AH88" i="4"/>
  <c r="AR88" i="4"/>
  <c r="AZ88" i="4"/>
  <c r="D89" i="4"/>
  <c r="N89" i="4"/>
  <c r="X89" i="4"/>
  <c r="AH89" i="4"/>
  <c r="AR89" i="4"/>
  <c r="AZ89" i="4"/>
  <c r="D90" i="4"/>
  <c r="N90" i="4"/>
  <c r="X90" i="4"/>
  <c r="AH90" i="4"/>
  <c r="AR90" i="4"/>
  <c r="AZ90" i="4"/>
  <c r="N91" i="4"/>
  <c r="X91" i="4"/>
  <c r="AH91" i="4"/>
  <c r="AR91" i="4"/>
  <c r="AZ91" i="4"/>
  <c r="D91" i="4" l="1"/>
  <c r="AS7" i="4"/>
  <c r="AU7" i="4" s="1"/>
  <c r="AW7" i="4" s="1"/>
  <c r="BA6" i="4"/>
  <c r="BB6" i="4" s="1"/>
  <c r="AC7" i="4"/>
  <c r="Y7" i="4"/>
  <c r="AA7" i="4" s="1"/>
  <c r="E7" i="4"/>
  <c r="G7" i="4" s="1"/>
  <c r="I7" i="4" s="1"/>
  <c r="AM7" i="4"/>
  <c r="AI7" i="4"/>
  <c r="AK7" i="4" s="1"/>
  <c r="O7" i="4"/>
  <c r="Q7" i="4" s="1"/>
  <c r="S7" i="4" s="1"/>
  <c r="AS8" i="4" l="1"/>
  <c r="AU8" i="4" s="1"/>
  <c r="BA7" i="4"/>
  <c r="BB7" i="4" s="1"/>
  <c r="AW8" i="4"/>
  <c r="E8" i="4"/>
  <c r="G8" i="4" s="1"/>
  <c r="I8" i="4" s="1"/>
  <c r="O8" i="4"/>
  <c r="Q8" i="4" s="1"/>
  <c r="S8" i="4" s="1"/>
  <c r="Y8" i="4"/>
  <c r="AA8" i="4" s="1"/>
  <c r="AC8" i="4" s="1"/>
  <c r="D92" i="4"/>
  <c r="AI8" i="4"/>
  <c r="AK8" i="4" s="1"/>
  <c r="AM8" i="4" s="1"/>
  <c r="AI9" i="4" l="1"/>
  <c r="AK9" i="4" s="1"/>
  <c r="AM9" i="4"/>
  <c r="E9" i="4"/>
  <c r="G9" i="4" s="1"/>
  <c r="I9" i="4"/>
  <c r="Y9" i="4"/>
  <c r="AA9" i="4" s="1"/>
  <c r="AC9" i="4"/>
  <c r="O9" i="4"/>
  <c r="Q9" i="4" s="1"/>
  <c r="S9" i="4" s="1"/>
  <c r="AI92" i="4"/>
  <c r="AS92" i="4"/>
  <c r="Y92" i="4"/>
  <c r="O92" i="4"/>
  <c r="AS9" i="4"/>
  <c r="AU9" i="4" s="1"/>
  <c r="BA8" i="4"/>
  <c r="BB8" i="4" s="1"/>
  <c r="AW9" i="4"/>
  <c r="E92" i="4"/>
  <c r="O10" i="4" l="1"/>
  <c r="Q10" i="4" s="1"/>
  <c r="S10" i="4" s="1"/>
  <c r="E10" i="4"/>
  <c r="G10" i="4" s="1"/>
  <c r="I10" i="4" s="1"/>
  <c r="Y10" i="4"/>
  <c r="AA10" i="4" s="1"/>
  <c r="AC10" i="4" s="1"/>
  <c r="AI10" i="4"/>
  <c r="AK10" i="4" s="1"/>
  <c r="AM10" i="4" s="1"/>
  <c r="BA9" i="4"/>
  <c r="BB9" i="4" s="1"/>
  <c r="AS10" i="4"/>
  <c r="AU10" i="4" s="1"/>
  <c r="AW10" i="4" s="1"/>
  <c r="AI11" i="4" l="1"/>
  <c r="AK11" i="4" s="1"/>
  <c r="AM11" i="4" s="1"/>
  <c r="Y11" i="4"/>
  <c r="AA11" i="4" s="1"/>
  <c r="AC11" i="4" s="1"/>
  <c r="AS11" i="4"/>
  <c r="AU11" i="4" s="1"/>
  <c r="AW11" i="4" s="1"/>
  <c r="BA10" i="4"/>
  <c r="BB10" i="4" s="1"/>
  <c r="I11" i="4"/>
  <c r="E11" i="4"/>
  <c r="G11" i="4" s="1"/>
  <c r="O11" i="4"/>
  <c r="Q11" i="4" s="1"/>
  <c r="S11" i="4" s="1"/>
  <c r="O12" i="4" l="1"/>
  <c r="Q12" i="4" s="1"/>
  <c r="S12" i="4"/>
  <c r="Y12" i="4"/>
  <c r="AA12" i="4" s="1"/>
  <c r="AC12" i="4"/>
  <c r="AS12" i="4"/>
  <c r="AU12" i="4" s="1"/>
  <c r="BA11" i="4"/>
  <c r="BB11" i="4" s="1"/>
  <c r="AW12" i="4"/>
  <c r="AI12" i="4"/>
  <c r="AK12" i="4" s="1"/>
  <c r="AM12" i="4" s="1"/>
  <c r="E12" i="4"/>
  <c r="G12" i="4" s="1"/>
  <c r="I12" i="4"/>
  <c r="AI13" i="4" l="1"/>
  <c r="AK13" i="4" s="1"/>
  <c r="AM13" i="4"/>
  <c r="AS13" i="4"/>
  <c r="AU13" i="4" s="1"/>
  <c r="AW13" i="4" s="1"/>
  <c r="BA12" i="4"/>
  <c r="BB12" i="4" s="1"/>
  <c r="Y13" i="4"/>
  <c r="AA13" i="4" s="1"/>
  <c r="AC13" i="4"/>
  <c r="E13" i="4"/>
  <c r="G13" i="4" s="1"/>
  <c r="I13" i="4" s="1"/>
  <c r="O13" i="4"/>
  <c r="Q13" i="4" s="1"/>
  <c r="S13" i="4" s="1"/>
  <c r="O14" i="4" l="1"/>
  <c r="Q14" i="4" s="1"/>
  <c r="S14" i="4" s="1"/>
  <c r="E14" i="4"/>
  <c r="G14" i="4" s="1"/>
  <c r="I14" i="4" s="1"/>
  <c r="BA13" i="4"/>
  <c r="BB13" i="4" s="1"/>
  <c r="AS14" i="4"/>
  <c r="AU14" i="4" s="1"/>
  <c r="AW14" i="4" s="1"/>
  <c r="AM14" i="4"/>
  <c r="AI14" i="4"/>
  <c r="AK14" i="4" s="1"/>
  <c r="Y14" i="4"/>
  <c r="AA14" i="4" s="1"/>
  <c r="AC14" i="4" s="1"/>
  <c r="AS15" i="4" l="1"/>
  <c r="AU15" i="4" s="1"/>
  <c r="AW15" i="4" s="1"/>
  <c r="BA14" i="4"/>
  <c r="BB14" i="4" s="1"/>
  <c r="AC15" i="4"/>
  <c r="Y15" i="4"/>
  <c r="AA15" i="4" s="1"/>
  <c r="E15" i="4"/>
  <c r="G15" i="4" s="1"/>
  <c r="I15" i="4" s="1"/>
  <c r="S15" i="4"/>
  <c r="O15" i="4"/>
  <c r="Q15" i="4" s="1"/>
  <c r="AI15" i="4"/>
  <c r="AK15" i="4" s="1"/>
  <c r="AM15" i="4" s="1"/>
  <c r="AI16" i="4" l="1"/>
  <c r="AK16" i="4" s="1"/>
  <c r="AM16" i="4"/>
  <c r="E16" i="4"/>
  <c r="G16" i="4" s="1"/>
  <c r="I16" i="4" s="1"/>
  <c r="AS16" i="4"/>
  <c r="AU16" i="4" s="1"/>
  <c r="BA15" i="4"/>
  <c r="BB15" i="4" s="1"/>
  <c r="AW16" i="4"/>
  <c r="Y16" i="4"/>
  <c r="AA16" i="4" s="1"/>
  <c r="AC16" i="4" s="1"/>
  <c r="O16" i="4"/>
  <c r="Q16" i="4" s="1"/>
  <c r="S16" i="4"/>
  <c r="Y17" i="4" l="1"/>
  <c r="AA17" i="4" s="1"/>
  <c r="AC17" i="4"/>
  <c r="E17" i="4"/>
  <c r="G17" i="4" s="1"/>
  <c r="I17" i="4"/>
  <c r="O17" i="4"/>
  <c r="Q17" i="4" s="1"/>
  <c r="S17" i="4"/>
  <c r="AS17" i="4"/>
  <c r="AU17" i="4" s="1"/>
  <c r="AW17" i="4" s="1"/>
  <c r="BA16" i="4"/>
  <c r="BB16" i="4" s="1"/>
  <c r="AI17" i="4"/>
  <c r="AK17" i="4" s="1"/>
  <c r="AM17" i="4"/>
  <c r="BA17" i="4" l="1"/>
  <c r="BB17" i="4" s="1"/>
  <c r="AS18" i="4"/>
  <c r="AU18" i="4" s="1"/>
  <c r="AW18" i="4" s="1"/>
  <c r="I18" i="4"/>
  <c r="E18" i="4"/>
  <c r="G18" i="4" s="1"/>
  <c r="AI18" i="4"/>
  <c r="AK18" i="4" s="1"/>
  <c r="AM18" i="4" s="1"/>
  <c r="S18" i="4"/>
  <c r="O18" i="4"/>
  <c r="Q18" i="4" s="1"/>
  <c r="Y18" i="4"/>
  <c r="AA18" i="4" s="1"/>
  <c r="AC18" i="4" s="1"/>
  <c r="Y19" i="4" l="1"/>
  <c r="AA19" i="4" s="1"/>
  <c r="AC19" i="4" s="1"/>
  <c r="AW19" i="4"/>
  <c r="BA18" i="4"/>
  <c r="BB18" i="4" s="1"/>
  <c r="AS19" i="4"/>
  <c r="AU19" i="4" s="1"/>
  <c r="AI19" i="4"/>
  <c r="AK19" i="4" s="1"/>
  <c r="AM19" i="4" s="1"/>
  <c r="S19" i="4"/>
  <c r="O19" i="4"/>
  <c r="Q19" i="4" s="1"/>
  <c r="E19" i="4"/>
  <c r="G19" i="4" s="1"/>
  <c r="I19" i="4" s="1"/>
  <c r="E20" i="4" l="1"/>
  <c r="G20" i="4" s="1"/>
  <c r="I20" i="4"/>
  <c r="AI20" i="4"/>
  <c r="AK20" i="4" s="1"/>
  <c r="AM20" i="4"/>
  <c r="Y20" i="4"/>
  <c r="AA20" i="4" s="1"/>
  <c r="AC20" i="4" s="1"/>
  <c r="AS20" i="4"/>
  <c r="AU20" i="4" s="1"/>
  <c r="AW20" i="4" s="1"/>
  <c r="BA19" i="4"/>
  <c r="BB19" i="4" s="1"/>
  <c r="O20" i="4"/>
  <c r="Q20" i="4" s="1"/>
  <c r="S20" i="4" s="1"/>
  <c r="O21" i="4" l="1"/>
  <c r="Q21" i="4" s="1"/>
  <c r="S21" i="4"/>
  <c r="AS21" i="4"/>
  <c r="AU21" i="4" s="1"/>
  <c r="AW21" i="4" s="1"/>
  <c r="BA20" i="4"/>
  <c r="BB20" i="4" s="1"/>
  <c r="Y21" i="4"/>
  <c r="AA21" i="4" s="1"/>
  <c r="AC21" i="4"/>
  <c r="E21" i="4"/>
  <c r="G21" i="4" s="1"/>
  <c r="I21" i="4" s="1"/>
  <c r="AI21" i="4"/>
  <c r="AK21" i="4" s="1"/>
  <c r="AM21" i="4" s="1"/>
  <c r="AI22" i="4" l="1"/>
  <c r="AK22" i="4" s="1"/>
  <c r="AM22" i="4" s="1"/>
  <c r="E22" i="4"/>
  <c r="G22" i="4" s="1"/>
  <c r="I22" i="4"/>
  <c r="BA21" i="4"/>
  <c r="BB21" i="4" s="1"/>
  <c r="AS22" i="4"/>
  <c r="AU22" i="4" s="1"/>
  <c r="AW22" i="4" s="1"/>
  <c r="O22" i="4"/>
  <c r="Q22" i="4" s="1"/>
  <c r="S22" i="4" s="1"/>
  <c r="Y22" i="4"/>
  <c r="AA22" i="4" s="1"/>
  <c r="AC22" i="4" s="1"/>
  <c r="O23" i="4" l="1"/>
  <c r="Q23" i="4" s="1"/>
  <c r="S23" i="4" s="1"/>
  <c r="Y23" i="4"/>
  <c r="AA23" i="4" s="1"/>
  <c r="AC23" i="4" s="1"/>
  <c r="BA22" i="4"/>
  <c r="BB22" i="4" s="1"/>
  <c r="AS23" i="4"/>
  <c r="AU23" i="4" s="1"/>
  <c r="AW23" i="4" s="1"/>
  <c r="AM23" i="4"/>
  <c r="AI23" i="4"/>
  <c r="AK23" i="4" s="1"/>
  <c r="E23" i="4"/>
  <c r="G23" i="4" s="1"/>
  <c r="I23" i="4" s="1"/>
  <c r="AS24" i="4" l="1"/>
  <c r="AU24" i="4" s="1"/>
  <c r="BA23" i="4"/>
  <c r="BB23" i="4" s="1"/>
  <c r="AW24" i="4"/>
  <c r="E24" i="4"/>
  <c r="G24" i="4" s="1"/>
  <c r="I24" i="4" s="1"/>
  <c r="Y24" i="4"/>
  <c r="AA24" i="4" s="1"/>
  <c r="AC24" i="4"/>
  <c r="O24" i="4"/>
  <c r="Q24" i="4" s="1"/>
  <c r="S24" i="4" s="1"/>
  <c r="AI24" i="4"/>
  <c r="AK24" i="4" s="1"/>
  <c r="AM24" i="4"/>
  <c r="E25" i="4" l="1"/>
  <c r="G25" i="4" s="1"/>
  <c r="I25" i="4"/>
  <c r="O25" i="4"/>
  <c r="Q25" i="4" s="1"/>
  <c r="S25" i="4" s="1"/>
  <c r="AI25" i="4"/>
  <c r="AK25" i="4" s="1"/>
  <c r="AM25" i="4"/>
  <c r="Y25" i="4"/>
  <c r="AA25" i="4" s="1"/>
  <c r="AC25" i="4" s="1"/>
  <c r="AS25" i="4"/>
  <c r="AU25" i="4" s="1"/>
  <c r="BA24" i="4"/>
  <c r="BB24" i="4" s="1"/>
  <c r="AW25" i="4"/>
  <c r="O26" i="4" l="1"/>
  <c r="Q26" i="4" s="1"/>
  <c r="S26" i="4"/>
  <c r="Y26" i="4"/>
  <c r="AA26" i="4" s="1"/>
  <c r="AC26" i="4"/>
  <c r="BA25" i="4"/>
  <c r="BB25" i="4" s="1"/>
  <c r="AS26" i="4"/>
  <c r="AU26" i="4" s="1"/>
  <c r="AW26" i="4"/>
  <c r="AI26" i="4"/>
  <c r="AK26" i="4" s="1"/>
  <c r="AM26" i="4" s="1"/>
  <c r="E26" i="4"/>
  <c r="G26" i="4" s="1"/>
  <c r="I26" i="4"/>
  <c r="AI27" i="4" l="1"/>
  <c r="AK27" i="4" s="1"/>
  <c r="AM27" i="4"/>
  <c r="Y27" i="4"/>
  <c r="AA27" i="4" s="1"/>
  <c r="AC27" i="4"/>
  <c r="AS27" i="4"/>
  <c r="AU27" i="4" s="1"/>
  <c r="BA26" i="4"/>
  <c r="BB26" i="4" s="1"/>
  <c r="AW27" i="4"/>
  <c r="O27" i="4"/>
  <c r="Q27" i="4" s="1"/>
  <c r="S27" i="4" s="1"/>
  <c r="E27" i="4"/>
  <c r="G27" i="4" s="1"/>
  <c r="I27" i="4"/>
  <c r="O28" i="4" l="1"/>
  <c r="Q28" i="4" s="1"/>
  <c r="S28" i="4" s="1"/>
  <c r="E28" i="4"/>
  <c r="G28" i="4" s="1"/>
  <c r="I28" i="4" s="1"/>
  <c r="Y28" i="4"/>
  <c r="AA28" i="4" s="1"/>
  <c r="AC28" i="4" s="1"/>
  <c r="BA27" i="4"/>
  <c r="BB27" i="4" s="1"/>
  <c r="AW28" i="4"/>
  <c r="AS28" i="4"/>
  <c r="AU28" i="4" s="1"/>
  <c r="AI28" i="4"/>
  <c r="AK28" i="4" s="1"/>
  <c r="AM28" i="4" s="1"/>
  <c r="AI29" i="4" l="1"/>
  <c r="AK29" i="4" s="1"/>
  <c r="AM29" i="4" s="1"/>
  <c r="Y29" i="4"/>
  <c r="AA29" i="4" s="1"/>
  <c r="AC29" i="4" s="1"/>
  <c r="E29" i="4"/>
  <c r="G29" i="4" s="1"/>
  <c r="I29" i="4" s="1"/>
  <c r="O29" i="4"/>
  <c r="Q29" i="4" s="1"/>
  <c r="S29" i="4" s="1"/>
  <c r="AS29" i="4"/>
  <c r="AU29" i="4" s="1"/>
  <c r="AW29" i="4" s="1"/>
  <c r="BA28" i="4"/>
  <c r="BB28" i="4" s="1"/>
  <c r="O30" i="4" l="1"/>
  <c r="Q30" i="4" s="1"/>
  <c r="S30" i="4"/>
  <c r="E30" i="4"/>
  <c r="G30" i="4" s="1"/>
  <c r="I30" i="4"/>
  <c r="Y30" i="4"/>
  <c r="AA30" i="4" s="1"/>
  <c r="AC30" i="4"/>
  <c r="AS30" i="4"/>
  <c r="AU30" i="4" s="1"/>
  <c r="AW30" i="4" s="1"/>
  <c r="BA29" i="4"/>
  <c r="BB29" i="4" s="1"/>
  <c r="AI30" i="4"/>
  <c r="AK30" i="4" s="1"/>
  <c r="AM30" i="4"/>
  <c r="AS31" i="4" l="1"/>
  <c r="AU31" i="4" s="1"/>
  <c r="BA30" i="4"/>
  <c r="BB30" i="4" s="1"/>
  <c r="AW31" i="4"/>
  <c r="AI31" i="4"/>
  <c r="AK31" i="4" s="1"/>
  <c r="AM31" i="4" s="1"/>
  <c r="Y31" i="4"/>
  <c r="AA31" i="4" s="1"/>
  <c r="AC31" i="4" s="1"/>
  <c r="O31" i="4"/>
  <c r="Q31" i="4" s="1"/>
  <c r="S31" i="4" s="1"/>
  <c r="E31" i="4"/>
  <c r="G31" i="4" s="1"/>
  <c r="I31" i="4" s="1"/>
  <c r="AI32" i="4" l="1"/>
  <c r="AK32" i="4" s="1"/>
  <c r="AM32" i="4" s="1"/>
  <c r="E32" i="4"/>
  <c r="G32" i="4" s="1"/>
  <c r="I32" i="4" s="1"/>
  <c r="O32" i="4"/>
  <c r="Q32" i="4" s="1"/>
  <c r="S32" i="4" s="1"/>
  <c r="Y32" i="4"/>
  <c r="AA32" i="4" s="1"/>
  <c r="AC32" i="4" s="1"/>
  <c r="BA31" i="4"/>
  <c r="BB31" i="4" s="1"/>
  <c r="AS32" i="4"/>
  <c r="AU32" i="4" s="1"/>
  <c r="AW32" i="4" s="1"/>
  <c r="AS33" i="4" l="1"/>
  <c r="AU33" i="4" s="1"/>
  <c r="AW33" i="4" s="1"/>
  <c r="BA32" i="4"/>
  <c r="BB32" i="4" s="1"/>
  <c r="Y33" i="4"/>
  <c r="AA33" i="4" s="1"/>
  <c r="AC33" i="4" s="1"/>
  <c r="O33" i="4"/>
  <c r="Q33" i="4" s="1"/>
  <c r="S33" i="4" s="1"/>
  <c r="E33" i="4"/>
  <c r="G33" i="4" s="1"/>
  <c r="I33" i="4" s="1"/>
  <c r="AI33" i="4"/>
  <c r="AK33" i="4" s="1"/>
  <c r="AM33" i="4" s="1"/>
  <c r="O34" i="4" l="1"/>
  <c r="Q34" i="4" s="1"/>
  <c r="S34" i="4"/>
  <c r="AI34" i="4"/>
  <c r="AK34" i="4" s="1"/>
  <c r="AM34" i="4"/>
  <c r="Y34" i="4"/>
  <c r="AA34" i="4" s="1"/>
  <c r="AC34" i="4"/>
  <c r="E34" i="4"/>
  <c r="G34" i="4" s="1"/>
  <c r="I34" i="4"/>
  <c r="BA33" i="4"/>
  <c r="BB33" i="4" s="1"/>
  <c r="AS34" i="4"/>
  <c r="AU34" i="4" s="1"/>
  <c r="AW34" i="4" s="1"/>
  <c r="AS35" i="4" l="1"/>
  <c r="AU35" i="4" s="1"/>
  <c r="AW35" i="4"/>
  <c r="BA34" i="4"/>
  <c r="BB34" i="4" s="1"/>
  <c r="E35" i="4"/>
  <c r="G35" i="4" s="1"/>
  <c r="I35" i="4" s="1"/>
  <c r="AI35" i="4"/>
  <c r="AK35" i="4" s="1"/>
  <c r="AM35" i="4"/>
  <c r="Y35" i="4"/>
  <c r="AA35" i="4" s="1"/>
  <c r="AC35" i="4" s="1"/>
  <c r="O35" i="4"/>
  <c r="Q35" i="4" s="1"/>
  <c r="S35" i="4"/>
  <c r="E36" i="4" l="1"/>
  <c r="G36" i="4" s="1"/>
  <c r="I36" i="4"/>
  <c r="Y36" i="4"/>
  <c r="AA36" i="4" s="1"/>
  <c r="AC36" i="4"/>
  <c r="O36" i="4"/>
  <c r="Q36" i="4" s="1"/>
  <c r="S36" i="4"/>
  <c r="AI36" i="4"/>
  <c r="AK36" i="4" s="1"/>
  <c r="AM36" i="4" s="1"/>
  <c r="BA35" i="4"/>
  <c r="BB35" i="4" s="1"/>
  <c r="AS36" i="4"/>
  <c r="AU36" i="4" s="1"/>
  <c r="AW36" i="4"/>
  <c r="AI37" i="4" l="1"/>
  <c r="AK37" i="4" s="1"/>
  <c r="AM37" i="4" s="1"/>
  <c r="Y37" i="4"/>
  <c r="AA37" i="4" s="1"/>
  <c r="AC37" i="4" s="1"/>
  <c r="BA36" i="4"/>
  <c r="BB36" i="4" s="1"/>
  <c r="AS37" i="4"/>
  <c r="AU37" i="4" s="1"/>
  <c r="AW37" i="4" s="1"/>
  <c r="S37" i="4"/>
  <c r="O37" i="4"/>
  <c r="Q37" i="4" s="1"/>
  <c r="E37" i="4"/>
  <c r="G37" i="4" s="1"/>
  <c r="I37" i="4" s="1"/>
  <c r="BA37" i="4" l="1"/>
  <c r="BB37" i="4" s="1"/>
  <c r="AS38" i="4"/>
  <c r="AU38" i="4" s="1"/>
  <c r="AW38" i="4" s="1"/>
  <c r="I38" i="4"/>
  <c r="E38" i="4"/>
  <c r="G38" i="4" s="1"/>
  <c r="Y38" i="4"/>
  <c r="AA38" i="4" s="1"/>
  <c r="AC38" i="4" s="1"/>
  <c r="AM38" i="4"/>
  <c r="AI38" i="4"/>
  <c r="AK38" i="4" s="1"/>
  <c r="O38" i="4"/>
  <c r="Q38" i="4" s="1"/>
  <c r="S38" i="4" s="1"/>
  <c r="O39" i="4" l="1"/>
  <c r="Q39" i="4" s="1"/>
  <c r="S39" i="4"/>
  <c r="AS39" i="4"/>
  <c r="AU39" i="4" s="1"/>
  <c r="AW39" i="4" s="1"/>
  <c r="BA38" i="4"/>
  <c r="BB38" i="4" s="1"/>
  <c r="Y39" i="4"/>
  <c r="AA39" i="4" s="1"/>
  <c r="AC39" i="4"/>
  <c r="E39" i="4"/>
  <c r="G39" i="4" s="1"/>
  <c r="I39" i="4" s="1"/>
  <c r="AI39" i="4"/>
  <c r="AK39" i="4" s="1"/>
  <c r="AM39" i="4"/>
  <c r="E40" i="4" l="1"/>
  <c r="G40" i="4" s="1"/>
  <c r="I40" i="4"/>
  <c r="BA39" i="4"/>
  <c r="BB39" i="4" s="1"/>
  <c r="AS40" i="4"/>
  <c r="AU40" i="4" s="1"/>
  <c r="AW40" i="4" s="1"/>
  <c r="Y40" i="4"/>
  <c r="AA40" i="4" s="1"/>
  <c r="AC40" i="4"/>
  <c r="AI40" i="4"/>
  <c r="AK40" i="4" s="1"/>
  <c r="AM40" i="4" s="1"/>
  <c r="O40" i="4"/>
  <c r="Q40" i="4" s="1"/>
  <c r="S40" i="4"/>
  <c r="BA40" i="4" l="1"/>
  <c r="BB40" i="4" s="1"/>
  <c r="AS41" i="4"/>
  <c r="AU41" i="4" s="1"/>
  <c r="AW41" i="4" s="1"/>
  <c r="AI41" i="4"/>
  <c r="AK41" i="4" s="1"/>
  <c r="AM41" i="4" s="1"/>
  <c r="O41" i="4"/>
  <c r="Q41" i="4" s="1"/>
  <c r="S41" i="4" s="1"/>
  <c r="I41" i="4"/>
  <c r="E41" i="4"/>
  <c r="G41" i="4" s="1"/>
  <c r="Y41" i="4"/>
  <c r="AA41" i="4" s="1"/>
  <c r="AC41" i="4" s="1"/>
  <c r="AI42" i="4" l="1"/>
  <c r="AK42" i="4" s="1"/>
  <c r="AM42" i="4"/>
  <c r="O42" i="4"/>
  <c r="Q42" i="4" s="1"/>
  <c r="S42" i="4"/>
  <c r="Y42" i="4"/>
  <c r="AA42" i="4" s="1"/>
  <c r="AC42" i="4"/>
  <c r="AS42" i="4"/>
  <c r="AU42" i="4" s="1"/>
  <c r="AW42" i="4" s="1"/>
  <c r="BA41" i="4"/>
  <c r="BB41" i="4" s="1"/>
  <c r="E42" i="4"/>
  <c r="G42" i="4" s="1"/>
  <c r="I42" i="4"/>
  <c r="BA42" i="4" l="1"/>
  <c r="BB42" i="4" s="1"/>
  <c r="AS43" i="4"/>
  <c r="AU43" i="4" s="1"/>
  <c r="AW43" i="4" s="1"/>
  <c r="I43" i="4"/>
  <c r="E43" i="4"/>
  <c r="G43" i="4" s="1"/>
  <c r="O43" i="4"/>
  <c r="Q43" i="4" s="1"/>
  <c r="S43" i="4" s="1"/>
  <c r="AC43" i="4"/>
  <c r="Y43" i="4"/>
  <c r="AA43" i="4" s="1"/>
  <c r="AI43" i="4"/>
  <c r="AK43" i="4" s="1"/>
  <c r="AM43" i="4" s="1"/>
  <c r="AI44" i="4" l="1"/>
  <c r="AK44" i="4" s="1"/>
  <c r="AM44" i="4" s="1"/>
  <c r="AS44" i="4"/>
  <c r="AU44" i="4" s="1"/>
  <c r="AW44" i="4" s="1"/>
  <c r="BA43" i="4"/>
  <c r="BB43" i="4" s="1"/>
  <c r="O44" i="4"/>
  <c r="Q44" i="4" s="1"/>
  <c r="S44" i="4" s="1"/>
  <c r="AC44" i="4"/>
  <c r="Y44" i="4"/>
  <c r="AA44" i="4" s="1"/>
  <c r="E44" i="4"/>
  <c r="G44" i="4" s="1"/>
  <c r="I44" i="4" s="1"/>
  <c r="AS45" i="4" l="1"/>
  <c r="AU45" i="4" s="1"/>
  <c r="BA44" i="4"/>
  <c r="BB44" i="4" s="1"/>
  <c r="AW45" i="4"/>
  <c r="O45" i="4"/>
  <c r="Q45" i="4" s="1"/>
  <c r="S45" i="4" s="1"/>
  <c r="E45" i="4"/>
  <c r="G45" i="4" s="1"/>
  <c r="I45" i="4"/>
  <c r="AI45" i="4"/>
  <c r="AK45" i="4" s="1"/>
  <c r="AM45" i="4" s="1"/>
  <c r="Y45" i="4"/>
  <c r="AA45" i="4" s="1"/>
  <c r="AC45" i="4"/>
  <c r="O46" i="4" l="1"/>
  <c r="Q46" i="4" s="1"/>
  <c r="S46" i="4"/>
  <c r="AI46" i="4"/>
  <c r="AK46" i="4" s="1"/>
  <c r="AM46" i="4"/>
  <c r="E46" i="4"/>
  <c r="G46" i="4" s="1"/>
  <c r="I46" i="4"/>
  <c r="Y46" i="4"/>
  <c r="AA46" i="4" s="1"/>
  <c r="AC46" i="4"/>
  <c r="AS46" i="4"/>
  <c r="AU46" i="4" s="1"/>
  <c r="BA45" i="4"/>
  <c r="BB45" i="4" s="1"/>
  <c r="AW46" i="4"/>
  <c r="BA46" i="4" l="1"/>
  <c r="BB46" i="4" s="1"/>
  <c r="AS47" i="4"/>
  <c r="AU47" i="4" s="1"/>
  <c r="AW47" i="4" s="1"/>
  <c r="AC47" i="4"/>
  <c r="Y47" i="4"/>
  <c r="AA47" i="4" s="1"/>
  <c r="AI47" i="4"/>
  <c r="AK47" i="4" s="1"/>
  <c r="AM47" i="4" s="1"/>
  <c r="I47" i="4"/>
  <c r="E47" i="4"/>
  <c r="G47" i="4" s="1"/>
  <c r="O47" i="4"/>
  <c r="Q47" i="4" s="1"/>
  <c r="S47" i="4" s="1"/>
  <c r="O48" i="4" l="1"/>
  <c r="Q48" i="4" s="1"/>
  <c r="S48" i="4" s="1"/>
  <c r="AW48" i="4"/>
  <c r="AS48" i="4"/>
  <c r="AU48" i="4" s="1"/>
  <c r="BA47" i="4"/>
  <c r="BB47" i="4" s="1"/>
  <c r="AI48" i="4"/>
  <c r="AK48" i="4" s="1"/>
  <c r="AM48" i="4" s="1"/>
  <c r="E48" i="4"/>
  <c r="G48" i="4" s="1"/>
  <c r="I48" i="4" s="1"/>
  <c r="Y48" i="4"/>
  <c r="AA48" i="4" s="1"/>
  <c r="AC48" i="4" s="1"/>
  <c r="Y49" i="4" l="1"/>
  <c r="AA49" i="4" s="1"/>
  <c r="AC49" i="4"/>
  <c r="E49" i="4"/>
  <c r="G49" i="4" s="1"/>
  <c r="I49" i="4" s="1"/>
  <c r="AI49" i="4"/>
  <c r="AK49" i="4" s="1"/>
  <c r="AM49" i="4"/>
  <c r="O49" i="4"/>
  <c r="Q49" i="4" s="1"/>
  <c r="S49" i="4" s="1"/>
  <c r="AS49" i="4"/>
  <c r="AU49" i="4" s="1"/>
  <c r="BA48" i="4"/>
  <c r="BB48" i="4" s="1"/>
  <c r="AW49" i="4"/>
  <c r="E50" i="4" l="1"/>
  <c r="G50" i="4" s="1"/>
  <c r="I50" i="4"/>
  <c r="O50" i="4"/>
  <c r="Q50" i="4" s="1"/>
  <c r="S50" i="4" s="1"/>
  <c r="AS50" i="4"/>
  <c r="AU50" i="4" s="1"/>
  <c r="BA49" i="4"/>
  <c r="BB49" i="4" s="1"/>
  <c r="AW50" i="4"/>
  <c r="AI50" i="4"/>
  <c r="AK50" i="4" s="1"/>
  <c r="AM50" i="4" s="1"/>
  <c r="Y50" i="4"/>
  <c r="AA50" i="4" s="1"/>
  <c r="AC50" i="4" s="1"/>
  <c r="Y51" i="4" l="1"/>
  <c r="AA51" i="4" s="1"/>
  <c r="AC51" i="4" s="1"/>
  <c r="AI51" i="4"/>
  <c r="AK51" i="4" s="1"/>
  <c r="AM51" i="4" s="1"/>
  <c r="O51" i="4"/>
  <c r="Q51" i="4" s="1"/>
  <c r="S51" i="4" s="1"/>
  <c r="BA50" i="4"/>
  <c r="BB50" i="4" s="1"/>
  <c r="AW51" i="4"/>
  <c r="AS51" i="4"/>
  <c r="AU51" i="4" s="1"/>
  <c r="E51" i="4"/>
  <c r="G51" i="4" s="1"/>
  <c r="I51" i="4" s="1"/>
  <c r="E52" i="4" l="1"/>
  <c r="G52" i="4" s="1"/>
  <c r="I52" i="4" s="1"/>
  <c r="O52" i="4"/>
  <c r="Q52" i="4" s="1"/>
  <c r="S52" i="4" s="1"/>
  <c r="AI52" i="4"/>
  <c r="AK52" i="4" s="1"/>
  <c r="AM52" i="4" s="1"/>
  <c r="Y52" i="4"/>
  <c r="AA52" i="4" s="1"/>
  <c r="AC52" i="4" s="1"/>
  <c r="AS52" i="4"/>
  <c r="AU52" i="4" s="1"/>
  <c r="AW52" i="4" s="1"/>
  <c r="BA51" i="4"/>
  <c r="BB51" i="4" s="1"/>
  <c r="Y53" i="4" l="1"/>
  <c r="AA53" i="4" s="1"/>
  <c r="AC53" i="4"/>
  <c r="AI53" i="4"/>
  <c r="AK53" i="4" s="1"/>
  <c r="AM53" i="4"/>
  <c r="O53" i="4"/>
  <c r="Q53" i="4" s="1"/>
  <c r="S53" i="4"/>
  <c r="AS53" i="4"/>
  <c r="AU53" i="4" s="1"/>
  <c r="AW53" i="4" s="1"/>
  <c r="BA52" i="4"/>
  <c r="BB52" i="4" s="1"/>
  <c r="E53" i="4"/>
  <c r="G53" i="4" s="1"/>
  <c r="I53" i="4"/>
  <c r="AS54" i="4" l="1"/>
  <c r="AU54" i="4" s="1"/>
  <c r="BA53" i="4"/>
  <c r="BB53" i="4" s="1"/>
  <c r="AW54" i="4"/>
  <c r="AI54" i="4"/>
  <c r="AK54" i="4" s="1"/>
  <c r="AM54" i="4" s="1"/>
  <c r="E54" i="4"/>
  <c r="G54" i="4" s="1"/>
  <c r="I54" i="4"/>
  <c r="O54" i="4"/>
  <c r="Q54" i="4" s="1"/>
  <c r="S54" i="4" s="1"/>
  <c r="Y54" i="4"/>
  <c r="AA54" i="4" s="1"/>
  <c r="AC54" i="4"/>
  <c r="AI55" i="4" l="1"/>
  <c r="AK55" i="4" s="1"/>
  <c r="AM55" i="4"/>
  <c r="O55" i="4"/>
  <c r="Q55" i="4" s="1"/>
  <c r="S55" i="4"/>
  <c r="BA54" i="4"/>
  <c r="BB54" i="4" s="1"/>
  <c r="AS55" i="4"/>
  <c r="AU55" i="4" s="1"/>
  <c r="AW55" i="4" s="1"/>
  <c r="Y55" i="4"/>
  <c r="AA55" i="4" s="1"/>
  <c r="AC55" i="4" s="1"/>
  <c r="E55" i="4"/>
  <c r="G55" i="4" s="1"/>
  <c r="I55" i="4"/>
  <c r="Y56" i="4" l="1"/>
  <c r="AA56" i="4" s="1"/>
  <c r="AC56" i="4" s="1"/>
  <c r="AS56" i="4"/>
  <c r="AU56" i="4" s="1"/>
  <c r="AW56" i="4" s="1"/>
  <c r="BA55" i="4"/>
  <c r="BB55" i="4" s="1"/>
  <c r="O56" i="4"/>
  <c r="Q56" i="4" s="1"/>
  <c r="S56" i="4" s="1"/>
  <c r="AM56" i="4"/>
  <c r="AI56" i="4"/>
  <c r="AK56" i="4" s="1"/>
  <c r="E56" i="4"/>
  <c r="G56" i="4" s="1"/>
  <c r="I56" i="4" s="1"/>
  <c r="O57" i="4" l="1"/>
  <c r="Q57" i="4" s="1"/>
  <c r="S57" i="4" s="1"/>
  <c r="E57" i="4"/>
  <c r="G57" i="4" s="1"/>
  <c r="I57" i="4" s="1"/>
  <c r="BA56" i="4"/>
  <c r="BB56" i="4" s="1"/>
  <c r="AS57" i="4"/>
  <c r="AU57" i="4" s="1"/>
  <c r="AW57" i="4" s="1"/>
  <c r="AC57" i="4"/>
  <c r="Y57" i="4"/>
  <c r="AA57" i="4" s="1"/>
  <c r="AI57" i="4"/>
  <c r="AK57" i="4" s="1"/>
  <c r="AM57" i="4" s="1"/>
  <c r="AS58" i="4" l="1"/>
  <c r="AU58" i="4" s="1"/>
  <c r="BA57" i="4"/>
  <c r="BB57" i="4" s="1"/>
  <c r="AW58" i="4"/>
  <c r="AI58" i="4"/>
  <c r="AK58" i="4" s="1"/>
  <c r="AM58" i="4" s="1"/>
  <c r="E58" i="4"/>
  <c r="G58" i="4" s="1"/>
  <c r="I58" i="4"/>
  <c r="O58" i="4"/>
  <c r="Q58" i="4" s="1"/>
  <c r="S58" i="4" s="1"/>
  <c r="Y58" i="4"/>
  <c r="AA58" i="4" s="1"/>
  <c r="AC58" i="4"/>
  <c r="AI59" i="4" l="1"/>
  <c r="AK59" i="4" s="1"/>
  <c r="AM59" i="4"/>
  <c r="O59" i="4"/>
  <c r="Q59" i="4" s="1"/>
  <c r="S59" i="4"/>
  <c r="Y59" i="4"/>
  <c r="AA59" i="4" s="1"/>
  <c r="AC59" i="4"/>
  <c r="E59" i="4"/>
  <c r="G59" i="4" s="1"/>
  <c r="I59" i="4"/>
  <c r="BA58" i="4"/>
  <c r="BB58" i="4" s="1"/>
  <c r="AS59" i="4"/>
  <c r="AU59" i="4" s="1"/>
  <c r="AW59" i="4"/>
  <c r="E60" i="4" l="1"/>
  <c r="G60" i="4" s="1"/>
  <c r="I60" i="4" s="1"/>
  <c r="O60" i="4"/>
  <c r="Q60" i="4" s="1"/>
  <c r="S60" i="4" s="1"/>
  <c r="BA59" i="4"/>
  <c r="BB59" i="4" s="1"/>
  <c r="AS60" i="4"/>
  <c r="AU60" i="4" s="1"/>
  <c r="AW60" i="4" s="1"/>
  <c r="AC60" i="4"/>
  <c r="Y60" i="4"/>
  <c r="AA60" i="4" s="1"/>
  <c r="AI60" i="4"/>
  <c r="AK60" i="4" s="1"/>
  <c r="AM60" i="4" s="1"/>
  <c r="AS61" i="4" l="1"/>
  <c r="AU61" i="4" s="1"/>
  <c r="AW61" i="4" s="1"/>
  <c r="BA60" i="4"/>
  <c r="BB60" i="4" s="1"/>
  <c r="AM61" i="4"/>
  <c r="AI61" i="4"/>
  <c r="AK61" i="4" s="1"/>
  <c r="O61" i="4"/>
  <c r="Q61" i="4" s="1"/>
  <c r="S61" i="4" s="1"/>
  <c r="I61" i="4"/>
  <c r="E61" i="4"/>
  <c r="G61" i="4" s="1"/>
  <c r="Y61" i="4"/>
  <c r="AA61" i="4" s="1"/>
  <c r="AC61" i="4" s="1"/>
  <c r="Y62" i="4" l="1"/>
  <c r="AA62" i="4" s="1"/>
  <c r="AC62" i="4"/>
  <c r="O62" i="4"/>
  <c r="Q62" i="4" s="1"/>
  <c r="S62" i="4" s="1"/>
  <c r="AS62" i="4"/>
  <c r="AU62" i="4" s="1"/>
  <c r="BA61" i="4"/>
  <c r="BB61" i="4" s="1"/>
  <c r="AW62" i="4"/>
  <c r="E62" i="4"/>
  <c r="G62" i="4" s="1"/>
  <c r="I62" i="4" s="1"/>
  <c r="AI62" i="4"/>
  <c r="AK62" i="4" s="1"/>
  <c r="AM62" i="4" s="1"/>
  <c r="E63" i="4" l="1"/>
  <c r="G63" i="4" s="1"/>
  <c r="I63" i="4"/>
  <c r="AI63" i="4"/>
  <c r="AK63" i="4" s="1"/>
  <c r="AM63" i="4" s="1"/>
  <c r="O63" i="4"/>
  <c r="Q63" i="4" s="1"/>
  <c r="S63" i="4"/>
  <c r="Y63" i="4"/>
  <c r="AA63" i="4" s="1"/>
  <c r="AC63" i="4" s="1"/>
  <c r="AS63" i="4"/>
  <c r="AU63" i="4" s="1"/>
  <c r="BA62" i="4"/>
  <c r="BB62" i="4" s="1"/>
  <c r="AW63" i="4"/>
  <c r="AI64" i="4" l="1"/>
  <c r="AK64" i="4" s="1"/>
  <c r="AM64" i="4" s="1"/>
  <c r="Y64" i="4"/>
  <c r="AA64" i="4" s="1"/>
  <c r="AC64" i="4" s="1"/>
  <c r="BA63" i="4"/>
  <c r="BB63" i="4" s="1"/>
  <c r="AS64" i="4"/>
  <c r="AU64" i="4" s="1"/>
  <c r="AW64" i="4" s="1"/>
  <c r="S64" i="4"/>
  <c r="O64" i="4"/>
  <c r="Q64" i="4" s="1"/>
  <c r="E64" i="4"/>
  <c r="G64" i="4" s="1"/>
  <c r="I64" i="4" s="1"/>
  <c r="AS65" i="4" l="1"/>
  <c r="AU65" i="4" s="1"/>
  <c r="AW65" i="4" s="1"/>
  <c r="BA64" i="4"/>
  <c r="BB64" i="4" s="1"/>
  <c r="I65" i="4"/>
  <c r="E65" i="4"/>
  <c r="G65" i="4" s="1"/>
  <c r="Y65" i="4"/>
  <c r="AA65" i="4" s="1"/>
  <c r="AC65" i="4" s="1"/>
  <c r="AM65" i="4"/>
  <c r="AI65" i="4"/>
  <c r="AK65" i="4" s="1"/>
  <c r="O65" i="4"/>
  <c r="Q65" i="4" s="1"/>
  <c r="S65" i="4" s="1"/>
  <c r="O66" i="4" l="1"/>
  <c r="Q66" i="4" s="1"/>
  <c r="S66" i="4"/>
  <c r="Y66" i="4"/>
  <c r="AA66" i="4" s="1"/>
  <c r="AC66" i="4"/>
  <c r="AS66" i="4"/>
  <c r="AU66" i="4" s="1"/>
  <c r="BA65" i="4"/>
  <c r="BB65" i="4" s="1"/>
  <c r="AW66" i="4"/>
  <c r="AI66" i="4"/>
  <c r="AK66" i="4" s="1"/>
  <c r="AM66" i="4" s="1"/>
  <c r="E66" i="4"/>
  <c r="G66" i="4" s="1"/>
  <c r="I66" i="4"/>
  <c r="AI67" i="4" l="1"/>
  <c r="AK67" i="4" s="1"/>
  <c r="AM67" i="4"/>
  <c r="Y67" i="4"/>
  <c r="AA67" i="4" s="1"/>
  <c r="AC67" i="4" s="1"/>
  <c r="E67" i="4"/>
  <c r="G67" i="4" s="1"/>
  <c r="I67" i="4"/>
  <c r="AS67" i="4"/>
  <c r="AU67" i="4" s="1"/>
  <c r="AW67" i="4" s="1"/>
  <c r="BA66" i="4"/>
  <c r="BB66" i="4" s="1"/>
  <c r="O67" i="4"/>
  <c r="Q67" i="4" s="1"/>
  <c r="S67" i="4"/>
  <c r="Y68" i="4" l="1"/>
  <c r="AA68" i="4" s="1"/>
  <c r="AC68" i="4" s="1"/>
  <c r="BA67" i="4"/>
  <c r="BB67" i="4" s="1"/>
  <c r="AW68" i="4"/>
  <c r="AS68" i="4"/>
  <c r="AU68" i="4" s="1"/>
  <c r="O68" i="4"/>
  <c r="Q68" i="4" s="1"/>
  <c r="S68" i="4" s="1"/>
  <c r="AM68" i="4"/>
  <c r="AI68" i="4"/>
  <c r="AK68" i="4" s="1"/>
  <c r="E68" i="4"/>
  <c r="G68" i="4" s="1"/>
  <c r="I68" i="4" s="1"/>
  <c r="E69" i="4" l="1"/>
  <c r="G69" i="4" s="1"/>
  <c r="I69" i="4" s="1"/>
  <c r="O69" i="4"/>
  <c r="Q69" i="4" s="1"/>
  <c r="S69" i="4" s="1"/>
  <c r="Y69" i="4"/>
  <c r="AA69" i="4" s="1"/>
  <c r="AC69" i="4" s="1"/>
  <c r="AI69" i="4"/>
  <c r="AK69" i="4" s="1"/>
  <c r="AM69" i="4" s="1"/>
  <c r="AS69" i="4"/>
  <c r="AU69" i="4" s="1"/>
  <c r="AW69" i="4" s="1"/>
  <c r="BA68" i="4"/>
  <c r="BB68" i="4" s="1"/>
  <c r="AI70" i="4" l="1"/>
  <c r="AK70" i="4" s="1"/>
  <c r="AM70" i="4"/>
  <c r="Y70" i="4"/>
  <c r="AA70" i="4" s="1"/>
  <c r="AC70" i="4"/>
  <c r="O70" i="4"/>
  <c r="Q70" i="4" s="1"/>
  <c r="S70" i="4"/>
  <c r="AS70" i="4"/>
  <c r="AU70" i="4" s="1"/>
  <c r="AW70" i="4" s="1"/>
  <c r="BA69" i="4"/>
  <c r="BB69" i="4" s="1"/>
  <c r="E70" i="4"/>
  <c r="G70" i="4" s="1"/>
  <c r="I70" i="4"/>
  <c r="AS71" i="4" l="1"/>
  <c r="AU71" i="4" s="1"/>
  <c r="BA70" i="4"/>
  <c r="BB70" i="4" s="1"/>
  <c r="AW71" i="4"/>
  <c r="Y71" i="4"/>
  <c r="AA71" i="4" s="1"/>
  <c r="AC71" i="4" s="1"/>
  <c r="O71" i="4"/>
  <c r="Q71" i="4" s="1"/>
  <c r="S71" i="4"/>
  <c r="AI71" i="4"/>
  <c r="AK71" i="4" s="1"/>
  <c r="AM71" i="4" s="1"/>
  <c r="E71" i="4"/>
  <c r="G71" i="4" s="1"/>
  <c r="I71" i="4"/>
  <c r="Y72" i="4" l="1"/>
  <c r="AA72" i="4" s="1"/>
  <c r="AC72" i="4" s="1"/>
  <c r="AI72" i="4"/>
  <c r="AK72" i="4" s="1"/>
  <c r="AM72" i="4" s="1"/>
  <c r="E72" i="4"/>
  <c r="G72" i="4" s="1"/>
  <c r="I72" i="4" s="1"/>
  <c r="O72" i="4"/>
  <c r="Q72" i="4" s="1"/>
  <c r="S72" i="4" s="1"/>
  <c r="BA71" i="4"/>
  <c r="BB71" i="4" s="1"/>
  <c r="AS72" i="4"/>
  <c r="AU72" i="4" s="1"/>
  <c r="AW72" i="4" s="1"/>
  <c r="O73" i="4" l="1"/>
  <c r="Q73" i="4" s="1"/>
  <c r="S73" i="4" s="1"/>
  <c r="E73" i="4"/>
  <c r="G73" i="4" s="1"/>
  <c r="I73" i="4" s="1"/>
  <c r="AS73" i="4"/>
  <c r="AU73" i="4" s="1"/>
  <c r="AW73" i="4" s="1"/>
  <c r="BA72" i="4"/>
  <c r="BB72" i="4" s="1"/>
  <c r="AM73" i="4"/>
  <c r="AI73" i="4"/>
  <c r="AK73" i="4" s="1"/>
  <c r="Y73" i="4"/>
  <c r="AA73" i="4" s="1"/>
  <c r="AC73" i="4" s="1"/>
  <c r="Y74" i="4" l="1"/>
  <c r="AA74" i="4" s="1"/>
  <c r="AC74" i="4"/>
  <c r="AS74" i="4"/>
  <c r="AU74" i="4" s="1"/>
  <c r="AW74" i="4" s="1"/>
  <c r="BA73" i="4"/>
  <c r="BB73" i="4" s="1"/>
  <c r="E74" i="4"/>
  <c r="G74" i="4" s="1"/>
  <c r="I74" i="4" s="1"/>
  <c r="O74" i="4"/>
  <c r="Q74" i="4" s="1"/>
  <c r="S74" i="4" s="1"/>
  <c r="AI74" i="4"/>
  <c r="AK74" i="4" s="1"/>
  <c r="AM74" i="4"/>
  <c r="AS75" i="4" l="1"/>
  <c r="AU75" i="4" s="1"/>
  <c r="BA74" i="4"/>
  <c r="BB74" i="4" s="1"/>
  <c r="AW75" i="4"/>
  <c r="O75" i="4"/>
  <c r="Q75" i="4" s="1"/>
  <c r="S75" i="4" s="1"/>
  <c r="E75" i="4"/>
  <c r="G75" i="4" s="1"/>
  <c r="I75" i="4"/>
  <c r="Y75" i="4"/>
  <c r="AA75" i="4" s="1"/>
  <c r="AC75" i="4" s="1"/>
  <c r="AI75" i="4"/>
  <c r="AK75" i="4" s="1"/>
  <c r="AM75" i="4"/>
  <c r="O76" i="4" l="1"/>
  <c r="Q76" i="4" s="1"/>
  <c r="S76" i="4" s="1"/>
  <c r="Y76" i="4"/>
  <c r="AA76" i="4" s="1"/>
  <c r="AC76" i="4" s="1"/>
  <c r="E76" i="4"/>
  <c r="G76" i="4" s="1"/>
  <c r="I76" i="4" s="1"/>
  <c r="AI76" i="4"/>
  <c r="AK76" i="4" s="1"/>
  <c r="AM76" i="4" s="1"/>
  <c r="BA75" i="4"/>
  <c r="BB75" i="4" s="1"/>
  <c r="AS76" i="4"/>
  <c r="AU76" i="4" s="1"/>
  <c r="AW76" i="4" s="1"/>
  <c r="AI77" i="4" l="1"/>
  <c r="AK77" i="4" s="1"/>
  <c r="AM77" i="4" s="1"/>
  <c r="E77" i="4"/>
  <c r="G77" i="4" s="1"/>
  <c r="I77" i="4" s="1"/>
  <c r="AS77" i="4"/>
  <c r="AU77" i="4" s="1"/>
  <c r="AW77" i="4" s="1"/>
  <c r="BA76" i="4"/>
  <c r="BB76" i="4" s="1"/>
  <c r="AC77" i="4"/>
  <c r="Y77" i="4"/>
  <c r="AA77" i="4" s="1"/>
  <c r="O77" i="4"/>
  <c r="Q77" i="4" s="1"/>
  <c r="S77" i="4" s="1"/>
  <c r="O78" i="4" l="1"/>
  <c r="Q78" i="4" s="1"/>
  <c r="S78" i="4"/>
  <c r="BA77" i="4"/>
  <c r="BB77" i="4" s="1"/>
  <c r="AW78" i="4"/>
  <c r="AS78" i="4"/>
  <c r="AU78" i="4" s="1"/>
  <c r="E78" i="4"/>
  <c r="G78" i="4" s="1"/>
  <c r="I78" i="4"/>
  <c r="AM78" i="4"/>
  <c r="AI78" i="4"/>
  <c r="AK78" i="4" s="1"/>
  <c r="Y78" i="4"/>
  <c r="AA78" i="4" s="1"/>
  <c r="AC78" i="4"/>
  <c r="AI79" i="4" l="1"/>
  <c r="AK79" i="4" s="1"/>
  <c r="AM79" i="4"/>
  <c r="E79" i="4"/>
  <c r="G79" i="4" s="1"/>
  <c r="I79" i="4"/>
  <c r="AS79" i="4"/>
  <c r="AU79" i="4" s="1"/>
  <c r="AW79" i="4"/>
  <c r="BA78" i="4"/>
  <c r="BB78" i="4" s="1"/>
  <c r="Y79" i="4"/>
  <c r="AA79" i="4" s="1"/>
  <c r="AC79" i="4" s="1"/>
  <c r="O79" i="4"/>
  <c r="Q79" i="4" s="1"/>
  <c r="S79" i="4"/>
  <c r="Y80" i="4" l="1"/>
  <c r="AA80" i="4" s="1"/>
  <c r="AC80" i="4"/>
  <c r="E80" i="4"/>
  <c r="G80" i="4" s="1"/>
  <c r="I80" i="4" s="1"/>
  <c r="AI80" i="4"/>
  <c r="AK80" i="4" s="1"/>
  <c r="AM80" i="4"/>
  <c r="O80" i="4"/>
  <c r="Q80" i="4" s="1"/>
  <c r="S80" i="4"/>
  <c r="BA79" i="4"/>
  <c r="BB79" i="4" s="1"/>
  <c r="AS80" i="4"/>
  <c r="AU80" i="4" s="1"/>
  <c r="AW80" i="4"/>
  <c r="E81" i="4" l="1"/>
  <c r="G81" i="4" s="1"/>
  <c r="I81" i="4" s="1"/>
  <c r="O81" i="4"/>
  <c r="Q81" i="4" s="1"/>
  <c r="S81" i="4" s="1"/>
  <c r="AS81" i="4"/>
  <c r="AU81" i="4" s="1"/>
  <c r="AW81" i="4" s="1"/>
  <c r="BA80" i="4"/>
  <c r="BB80" i="4" s="1"/>
  <c r="AM81" i="4"/>
  <c r="AI81" i="4"/>
  <c r="AK81" i="4" s="1"/>
  <c r="Y81" i="4"/>
  <c r="AA81" i="4" s="1"/>
  <c r="AC81" i="4" s="1"/>
  <c r="Y82" i="4" l="1"/>
  <c r="AA82" i="4" s="1"/>
  <c r="AC82" i="4" s="1"/>
  <c r="BA81" i="4"/>
  <c r="BB81" i="4" s="1"/>
  <c r="AW82" i="4"/>
  <c r="AS82" i="4"/>
  <c r="AU82" i="4" s="1"/>
  <c r="O82" i="4"/>
  <c r="Q82" i="4" s="1"/>
  <c r="S82" i="4" s="1"/>
  <c r="I82" i="4"/>
  <c r="E82" i="4"/>
  <c r="G82" i="4" s="1"/>
  <c r="AI82" i="4"/>
  <c r="AK82" i="4" s="1"/>
  <c r="AM82" i="4" s="1"/>
  <c r="AI83" i="4" l="1"/>
  <c r="AK83" i="4" s="1"/>
  <c r="AM83" i="4"/>
  <c r="O83" i="4"/>
  <c r="Q83" i="4" s="1"/>
  <c r="S83" i="4"/>
  <c r="Y83" i="4"/>
  <c r="AA83" i="4" s="1"/>
  <c r="AC83" i="4"/>
  <c r="E83" i="4"/>
  <c r="G83" i="4" s="1"/>
  <c r="I83" i="4"/>
  <c r="AS83" i="4"/>
  <c r="AU83" i="4" s="1"/>
  <c r="BA82" i="4"/>
  <c r="BB82" i="4" s="1"/>
  <c r="AW83" i="4"/>
  <c r="O84" i="4" l="1"/>
  <c r="Q84" i="4" s="1"/>
  <c r="S84" i="4"/>
  <c r="Y84" i="4"/>
  <c r="AA84" i="4" s="1"/>
  <c r="AC84" i="4"/>
  <c r="AI84" i="4"/>
  <c r="AK84" i="4" s="1"/>
  <c r="AM84" i="4"/>
  <c r="E84" i="4"/>
  <c r="G84" i="4" s="1"/>
  <c r="I84" i="4"/>
  <c r="BA83" i="4"/>
  <c r="BB83" i="4" s="1"/>
  <c r="AS84" i="4"/>
  <c r="AU84" i="4" s="1"/>
  <c r="AW84" i="4"/>
  <c r="BA84" i="4" l="1"/>
  <c r="BB84" i="4" s="1"/>
  <c r="AS85" i="4"/>
  <c r="AU85" i="4" s="1"/>
  <c r="AW85" i="4" s="1"/>
  <c r="I85" i="4"/>
  <c r="E85" i="4"/>
  <c r="G85" i="4" s="1"/>
  <c r="Y85" i="4"/>
  <c r="AA85" i="4" s="1"/>
  <c r="AC85" i="4" s="1"/>
  <c r="AI85" i="4"/>
  <c r="AK85" i="4" s="1"/>
  <c r="AM85" i="4" s="1"/>
  <c r="O85" i="4"/>
  <c r="Q85" i="4" s="1"/>
  <c r="S85" i="4" s="1"/>
  <c r="AS86" i="4" l="1"/>
  <c r="AU86" i="4" s="1"/>
  <c r="AW86" i="4" s="1"/>
  <c r="BA85" i="4"/>
  <c r="BB85" i="4" s="1"/>
  <c r="S86" i="4"/>
  <c r="O86" i="4"/>
  <c r="Q86" i="4" s="1"/>
  <c r="AI86" i="4"/>
  <c r="AK86" i="4" s="1"/>
  <c r="AM86" i="4" s="1"/>
  <c r="AC86" i="4"/>
  <c r="Y86" i="4"/>
  <c r="AA86" i="4" s="1"/>
  <c r="E86" i="4"/>
  <c r="G86" i="4" s="1"/>
  <c r="I86" i="4" s="1"/>
  <c r="E87" i="4" l="1"/>
  <c r="G87" i="4" s="1"/>
  <c r="I87" i="4" s="1"/>
  <c r="AI87" i="4"/>
  <c r="AK87" i="4" s="1"/>
  <c r="AM87" i="4" s="1"/>
  <c r="AS87" i="4"/>
  <c r="AU87" i="4" s="1"/>
  <c r="AW87" i="4" s="1"/>
  <c r="BA86" i="4"/>
  <c r="BB86" i="4" s="1"/>
  <c r="AC87" i="4"/>
  <c r="Y87" i="4"/>
  <c r="AA87" i="4" s="1"/>
  <c r="O87" i="4"/>
  <c r="Q87" i="4" s="1"/>
  <c r="S87" i="4" s="1"/>
  <c r="O88" i="4" l="1"/>
  <c r="Q88" i="4" s="1"/>
  <c r="S88" i="4"/>
  <c r="AS88" i="4"/>
  <c r="AU88" i="4" s="1"/>
  <c r="AW88" i="4" s="1"/>
  <c r="BA87" i="4"/>
  <c r="BB87" i="4" s="1"/>
  <c r="AI88" i="4"/>
  <c r="AK88" i="4" s="1"/>
  <c r="AM88" i="4"/>
  <c r="E88" i="4"/>
  <c r="G88" i="4" s="1"/>
  <c r="I88" i="4" s="1"/>
  <c r="Y88" i="4"/>
  <c r="AA88" i="4" s="1"/>
  <c r="AC88" i="4"/>
  <c r="E89" i="4" l="1"/>
  <c r="G89" i="4" s="1"/>
  <c r="I89" i="4"/>
  <c r="BA88" i="4"/>
  <c r="BB88" i="4" s="1"/>
  <c r="AS89" i="4"/>
  <c r="AU89" i="4" s="1"/>
  <c r="AW89" i="4" s="1"/>
  <c r="Y89" i="4"/>
  <c r="AA89" i="4" s="1"/>
  <c r="AC89" i="4"/>
  <c r="AM89" i="4"/>
  <c r="AI89" i="4"/>
  <c r="AK89" i="4" s="1"/>
  <c r="O89" i="4"/>
  <c r="Q89" i="4" s="1"/>
  <c r="S89" i="4"/>
  <c r="BA89" i="4" l="1"/>
  <c r="BB89" i="4" s="1"/>
  <c r="AS90" i="4"/>
  <c r="AU90" i="4" s="1"/>
  <c r="AW90" i="4" s="1"/>
  <c r="AM90" i="4"/>
  <c r="AI90" i="4"/>
  <c r="AK90" i="4" s="1"/>
  <c r="O90" i="4"/>
  <c r="Q90" i="4" s="1"/>
  <c r="S90" i="4" s="1"/>
  <c r="AC90" i="4"/>
  <c r="Y90" i="4"/>
  <c r="AA90" i="4" s="1"/>
  <c r="E90" i="4"/>
  <c r="G90" i="4" s="1"/>
  <c r="I90" i="4" s="1"/>
  <c r="BA90" i="4" l="1"/>
  <c r="BB90" i="4" s="1"/>
</calcChain>
</file>

<file path=xl/sharedStrings.xml><?xml version="1.0" encoding="utf-8"?>
<sst xmlns="http://schemas.openxmlformats.org/spreadsheetml/2006/main" count="152" uniqueCount="39">
  <si>
    <t>Grand Total</t>
  </si>
  <si>
    <t>Jul</t>
  </si>
  <si>
    <t>Jun</t>
  </si>
  <si>
    <t>May</t>
  </si>
  <si>
    <t>Apr</t>
  </si>
  <si>
    <t>Mar</t>
  </si>
  <si>
    <t>Feb</t>
  </si>
  <si>
    <t>Jan</t>
  </si>
  <si>
    <t>2003</t>
  </si>
  <si>
    <t>Dec</t>
  </si>
  <si>
    <t>Nov</t>
  </si>
  <si>
    <t>Oct</t>
  </si>
  <si>
    <t>Sep</t>
  </si>
  <si>
    <t>Aug</t>
  </si>
  <si>
    <t>2002</t>
  </si>
  <si>
    <t>2001</t>
  </si>
  <si>
    <t>2000</t>
  </si>
  <si>
    <t>1999</t>
  </si>
  <si>
    <t>1998</t>
  </si>
  <si>
    <t>1997</t>
  </si>
  <si>
    <t>1996</t>
  </si>
  <si>
    <t>Total</t>
  </si>
  <si>
    <t>#</t>
  </si>
  <si>
    <t>Date</t>
  </si>
  <si>
    <t>Years</t>
  </si>
  <si>
    <t>Amount</t>
  </si>
  <si>
    <t>Banco AMD</t>
  </si>
  <si>
    <t>Resultado USD</t>
  </si>
  <si>
    <t>Resultado AMD</t>
  </si>
  <si>
    <t>Aposta USD</t>
  </si>
  <si>
    <t>Aposta AMD</t>
  </si>
  <si>
    <t>HPR</t>
  </si>
  <si>
    <t>Sum of Lucro AMD20</t>
  </si>
  <si>
    <t>Banco USD</t>
  </si>
  <si>
    <t>System 5</t>
  </si>
  <si>
    <t>System 4</t>
  </si>
  <si>
    <t>System 3</t>
  </si>
  <si>
    <t>System 2</t>
  </si>
  <si>
    <t>System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</si>
</sst>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000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1" fillId="0" borderId="0" xfId="1"/>
    <xf numFmtId="0" fontId="1" fillId="2" borderId="0" xfId="1" applyFill="1"/>
    <xf numFmtId="0" fontId="1" fillId="3" borderId="0" xfId="1" applyFill="1"/>
    <xf numFmtId="164" fontId="1" fillId="2" borderId="0" xfId="1" applyNumberFormat="1" applyFill="1"/>
    <xf numFmtId="0" fontId="2" fillId="0" borderId="0" xfId="1" applyFont="1"/>
    <xf numFmtId="2" fontId="2" fillId="2" borderId="0" xfId="1" applyNumberFormat="1" applyFont="1" applyFill="1" applyAlignment="1">
      <alignment horizontal="center"/>
    </xf>
    <xf numFmtId="0" fontId="2" fillId="3" borderId="0" xfId="1" applyFont="1" applyFill="1"/>
    <xf numFmtId="0" fontId="2" fillId="2" borderId="0" xfId="1" applyFont="1" applyFill="1"/>
    <xf numFmtId="165" fontId="2" fillId="0" borderId="0" xfId="1" applyNumberFormat="1" applyFont="1" applyAlignment="1">
      <alignment horizontal="center" vertical="center" wrapText="1"/>
    </xf>
    <xf numFmtId="165" fontId="2" fillId="2" borderId="0" xfId="1" applyNumberFormat="1" applyFont="1" applyFill="1" applyAlignment="1">
      <alignment horizontal="center" vertical="center" wrapText="1"/>
    </xf>
    <xf numFmtId="165" fontId="1" fillId="3" borderId="0" xfId="1" applyNumberFormat="1" applyFill="1" applyAlignment="1">
      <alignment horizontal="center" vertical="center" wrapText="1"/>
    </xf>
    <xf numFmtId="165" fontId="2" fillId="3" borderId="0" xfId="1" applyNumberFormat="1" applyFont="1" applyFill="1" applyAlignment="1">
      <alignment horizontal="center" vertical="center" wrapText="1"/>
    </xf>
    <xf numFmtId="2" fontId="1" fillId="2" borderId="0" xfId="1" applyNumberFormat="1" applyFill="1"/>
    <xf numFmtId="0" fontId="1" fillId="3" borderId="0" xfId="1" applyFon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B92"/>
  <sheetViews>
    <sheetView tabSelected="1" workbookViewId="0">
      <selection activeCell="I4" sqref="I4"/>
    </sheetView>
  </sheetViews>
  <sheetFormatPr defaultRowHeight="12.75" x14ac:dyDescent="0.2"/>
  <cols>
    <col min="1" max="3" width="9.140625" style="3"/>
    <col min="4" max="9" width="9.140625" style="2"/>
    <col min="10" max="10" width="9.140625" style="1"/>
    <col min="11" max="13" width="9.140625" style="3"/>
    <col min="14" max="19" width="9.140625" style="2"/>
    <col min="20" max="20" width="9.140625" style="1"/>
    <col min="21" max="23" width="9.140625" style="3"/>
    <col min="24" max="29" width="9.140625" style="2"/>
    <col min="30" max="30" width="9.140625" style="1"/>
    <col min="31" max="33" width="9.140625" style="3"/>
    <col min="34" max="39" width="9.140625" style="2"/>
    <col min="40" max="40" width="9.140625" style="1"/>
    <col min="41" max="43" width="9.140625" style="3"/>
    <col min="44" max="50" width="9.140625" style="2"/>
    <col min="51" max="51" width="9.140625" style="1"/>
    <col min="52" max="52" width="9.140625" style="3"/>
    <col min="53" max="53" width="11.5703125" style="2" bestFit="1" customWidth="1"/>
    <col min="54" max="16384" width="9.140625" style="1"/>
  </cols>
  <sheetData>
    <row r="2" spans="1:54" x14ac:dyDescent="0.2">
      <c r="A2" s="14" t="s">
        <v>38</v>
      </c>
      <c r="K2" s="14" t="s">
        <v>37</v>
      </c>
      <c r="U2" s="14" t="s">
        <v>36</v>
      </c>
      <c r="AE2" s="14" t="s">
        <v>35</v>
      </c>
      <c r="AO2" s="14" t="s">
        <v>34</v>
      </c>
    </row>
    <row r="3" spans="1:54" x14ac:dyDescent="0.2">
      <c r="D3" s="13">
        <v>0.63441213804967223</v>
      </c>
      <c r="N3" s="13">
        <v>0.53414234823500095</v>
      </c>
      <c r="X3" s="13">
        <v>0.60288955636471087</v>
      </c>
      <c r="AH3" s="13">
        <v>0.68886154063106175</v>
      </c>
      <c r="AR3" s="13">
        <v>0.3965766292414154</v>
      </c>
    </row>
    <row r="4" spans="1:54" s="9" customFormat="1" ht="38.25" x14ac:dyDescent="0.25">
      <c r="A4" s="12" t="s">
        <v>32</v>
      </c>
      <c r="B4" s="12"/>
      <c r="C4" s="12"/>
      <c r="D4" s="10" t="s">
        <v>31</v>
      </c>
      <c r="E4" s="10" t="s">
        <v>30</v>
      </c>
      <c r="F4" s="10" t="s">
        <v>29</v>
      </c>
      <c r="G4" s="10" t="s">
        <v>28</v>
      </c>
      <c r="H4" s="10" t="s">
        <v>27</v>
      </c>
      <c r="I4" s="10" t="s">
        <v>26</v>
      </c>
      <c r="J4" s="9" t="s">
        <v>33</v>
      </c>
      <c r="K4" s="12" t="s">
        <v>32</v>
      </c>
      <c r="L4" s="12"/>
      <c r="M4" s="12"/>
      <c r="N4" s="10" t="s">
        <v>31</v>
      </c>
      <c r="O4" s="10" t="s">
        <v>30</v>
      </c>
      <c r="P4" s="10" t="s">
        <v>29</v>
      </c>
      <c r="Q4" s="10" t="s">
        <v>28</v>
      </c>
      <c r="R4" s="10" t="s">
        <v>27</v>
      </c>
      <c r="S4" s="10" t="s">
        <v>26</v>
      </c>
      <c r="U4" s="12" t="s">
        <v>32</v>
      </c>
      <c r="V4" s="12"/>
      <c r="W4" s="12"/>
      <c r="X4" s="10" t="s">
        <v>31</v>
      </c>
      <c r="Y4" s="10" t="s">
        <v>30</v>
      </c>
      <c r="Z4" s="10" t="s">
        <v>29</v>
      </c>
      <c r="AA4" s="10" t="s">
        <v>28</v>
      </c>
      <c r="AB4" s="10" t="s">
        <v>27</v>
      </c>
      <c r="AC4" s="10" t="s">
        <v>26</v>
      </c>
      <c r="AE4" s="12" t="s">
        <v>32</v>
      </c>
      <c r="AF4" s="12"/>
      <c r="AG4" s="12"/>
      <c r="AH4" s="10" t="s">
        <v>31</v>
      </c>
      <c r="AI4" s="10" t="s">
        <v>30</v>
      </c>
      <c r="AJ4" s="10" t="s">
        <v>29</v>
      </c>
      <c r="AK4" s="10" t="s">
        <v>28</v>
      </c>
      <c r="AL4" s="10" t="s">
        <v>27</v>
      </c>
      <c r="AM4" s="10" t="s">
        <v>26</v>
      </c>
      <c r="AO4" s="12" t="s">
        <v>32</v>
      </c>
      <c r="AP4" s="12"/>
      <c r="AQ4" s="12"/>
      <c r="AR4" s="10" t="s">
        <v>31</v>
      </c>
      <c r="AS4" s="10" t="s">
        <v>30</v>
      </c>
      <c r="AT4" s="10" t="s">
        <v>29</v>
      </c>
      <c r="AU4" s="10" t="s">
        <v>28</v>
      </c>
      <c r="AV4" s="10" t="s">
        <v>27</v>
      </c>
      <c r="AW4" s="10" t="s">
        <v>26</v>
      </c>
      <c r="AX4" s="10"/>
      <c r="AZ4" s="11" t="s">
        <v>21</v>
      </c>
      <c r="BA4" s="10" t="s">
        <v>21</v>
      </c>
      <c r="BB4" s="9" t="s">
        <v>25</v>
      </c>
    </row>
    <row r="5" spans="1:54" s="5" customFormat="1" x14ac:dyDescent="0.2">
      <c r="A5" s="7"/>
      <c r="B5" s="7" t="s">
        <v>22</v>
      </c>
      <c r="C5" s="7" t="s">
        <v>21</v>
      </c>
      <c r="D5" s="8"/>
      <c r="E5" s="8"/>
      <c r="F5" s="8"/>
      <c r="G5" s="8"/>
      <c r="H5" s="8"/>
      <c r="I5" s="8">
        <v>10</v>
      </c>
      <c r="K5" s="7"/>
      <c r="L5" s="7" t="s">
        <v>22</v>
      </c>
      <c r="M5" s="7" t="s">
        <v>21</v>
      </c>
      <c r="N5" s="8"/>
      <c r="O5" s="8"/>
      <c r="P5" s="8"/>
      <c r="Q5" s="8"/>
      <c r="R5" s="8"/>
      <c r="S5" s="8">
        <v>10</v>
      </c>
      <c r="U5" s="7"/>
      <c r="V5" s="7" t="s">
        <v>22</v>
      </c>
      <c r="W5" s="7" t="s">
        <v>21</v>
      </c>
      <c r="X5" s="8"/>
      <c r="Y5" s="8"/>
      <c r="Z5" s="8"/>
      <c r="AA5" s="8"/>
      <c r="AB5" s="8"/>
      <c r="AC5" s="8">
        <v>10</v>
      </c>
      <c r="AE5" s="7" t="s">
        <v>24</v>
      </c>
      <c r="AF5" s="7" t="s">
        <v>23</v>
      </c>
      <c r="AG5" s="7" t="s">
        <v>21</v>
      </c>
      <c r="AH5" s="8"/>
      <c r="AI5" s="8"/>
      <c r="AJ5" s="8"/>
      <c r="AK5" s="8"/>
      <c r="AL5" s="8"/>
      <c r="AM5" s="8">
        <v>10</v>
      </c>
      <c r="AO5" s="7"/>
      <c r="AP5" s="7" t="s">
        <v>22</v>
      </c>
      <c r="AQ5" s="7" t="s">
        <v>21</v>
      </c>
      <c r="AR5" s="8"/>
      <c r="AS5" s="8"/>
      <c r="AT5" s="8"/>
      <c r="AU5" s="8"/>
      <c r="AV5" s="8"/>
      <c r="AW5" s="8">
        <v>10</v>
      </c>
      <c r="AX5" s="8"/>
      <c r="AZ5" s="7"/>
      <c r="BA5" s="6">
        <f>+AW5+AM5+AC5+S5+I5</f>
        <v>50</v>
      </c>
      <c r="BB5" s="5">
        <f>+BA5*100</f>
        <v>5000</v>
      </c>
    </row>
    <row r="6" spans="1:54" x14ac:dyDescent="0.2">
      <c r="B6" s="3">
        <v>1</v>
      </c>
      <c r="D6" s="4">
        <f>1+D$3*(-C6/-5)</f>
        <v>1</v>
      </c>
      <c r="E6" s="2">
        <f>I5/(-5/-D$3)</f>
        <v>1.2688242760993445</v>
      </c>
      <c r="G6" s="2">
        <f>+E6*C6</f>
        <v>0</v>
      </c>
      <c r="I6" s="2">
        <f>+I5+G6</f>
        <v>10</v>
      </c>
      <c r="L6" s="3">
        <v>1</v>
      </c>
      <c r="N6" s="4">
        <f>1+N$3*(-M6/-5)</f>
        <v>1</v>
      </c>
      <c r="O6" s="2">
        <f>S5/(-5/-N$3)</f>
        <v>1.0682846964700019</v>
      </c>
      <c r="Q6" s="2">
        <f>+O6*M6</f>
        <v>0</v>
      </c>
      <c r="S6" s="2">
        <f>+S5+Q6</f>
        <v>10</v>
      </c>
      <c r="V6" s="3">
        <v>1</v>
      </c>
      <c r="X6" s="4">
        <f>1+X$3*(-W6/-5)</f>
        <v>1</v>
      </c>
      <c r="Y6" s="2">
        <f>AC5/(-5/-X$3)</f>
        <v>1.2057791127294217</v>
      </c>
      <c r="AA6" s="2">
        <f>+Y6*W6</f>
        <v>0</v>
      </c>
      <c r="AC6" s="2">
        <f>+AC5+AA6</f>
        <v>10</v>
      </c>
      <c r="AE6" s="3" t="s">
        <v>20</v>
      </c>
      <c r="AF6" s="3" t="s">
        <v>1</v>
      </c>
      <c r="AH6" s="4">
        <f>1+AH$3*(-AG6/-5)</f>
        <v>1</v>
      </c>
      <c r="AI6" s="2">
        <f>AM5/(-5/-AH$3)</f>
        <v>1.3777230812621235</v>
      </c>
      <c r="AK6" s="2">
        <f>+AI6*AG6</f>
        <v>0</v>
      </c>
      <c r="AM6" s="2">
        <f>+AM5+AK6</f>
        <v>10</v>
      </c>
      <c r="AP6" s="3">
        <v>1</v>
      </c>
      <c r="AR6" s="4">
        <f>1+AR$3*(-AQ6/-5)</f>
        <v>1</v>
      </c>
      <c r="AS6" s="2">
        <f>AW5/(-5/-AR$3)</f>
        <v>0.7931532584828308</v>
      </c>
      <c r="AU6" s="2">
        <f>+AS6*AQ6</f>
        <v>0</v>
      </c>
      <c r="AW6" s="2">
        <f>+AW5+AU6</f>
        <v>10</v>
      </c>
      <c r="AZ6" s="3">
        <f>+AQ6+AG6+W6+M6+C6</f>
        <v>0</v>
      </c>
      <c r="BA6" s="6">
        <f>+AW6+AM6+AC6+S6+I6</f>
        <v>50</v>
      </c>
      <c r="BB6" s="5">
        <f>+BA6*100</f>
        <v>5000</v>
      </c>
    </row>
    <row r="7" spans="1:54" x14ac:dyDescent="0.2">
      <c r="B7" s="3">
        <v>2</v>
      </c>
      <c r="D7" s="4">
        <f>1+D$3*(-C7/-5)</f>
        <v>1</v>
      </c>
      <c r="E7" s="2">
        <f>I6/(-5/-D$3)</f>
        <v>1.2688242760993445</v>
      </c>
      <c r="G7" s="2">
        <f>+E7*C7</f>
        <v>0</v>
      </c>
      <c r="I7" s="2">
        <f>+I6+G7</f>
        <v>10</v>
      </c>
      <c r="L7" s="3">
        <v>2</v>
      </c>
      <c r="N7" s="4">
        <f>1+N$3*(-M7/-5)</f>
        <v>1</v>
      </c>
      <c r="O7" s="2">
        <f>S6/(-5/-N$3)</f>
        <v>1.0682846964700019</v>
      </c>
      <c r="Q7" s="2">
        <f>+O7*M7</f>
        <v>0</v>
      </c>
      <c r="S7" s="2">
        <f>+S6+Q7</f>
        <v>10</v>
      </c>
      <c r="V7" s="3">
        <v>2</v>
      </c>
      <c r="X7" s="4">
        <f>1+X$3*(-W7/-5)</f>
        <v>1</v>
      </c>
      <c r="Y7" s="2">
        <f>AC6/(-5/-X$3)</f>
        <v>1.2057791127294217</v>
      </c>
      <c r="AA7" s="2">
        <f>+Y7*W7</f>
        <v>0</v>
      </c>
      <c r="AC7" s="2">
        <f>+AC6+AA7</f>
        <v>10</v>
      </c>
      <c r="AF7" s="3" t="s">
        <v>13</v>
      </c>
      <c r="AH7" s="4">
        <f>1+AH$3*(-AG7/-5)</f>
        <v>1</v>
      </c>
      <c r="AI7" s="2">
        <f>AM6/(-5/-AH$3)</f>
        <v>1.3777230812621235</v>
      </c>
      <c r="AK7" s="2">
        <f>+AI7*AG7</f>
        <v>0</v>
      </c>
      <c r="AM7" s="2">
        <f>+AM6+AK7</f>
        <v>10</v>
      </c>
      <c r="AP7" s="3">
        <v>2</v>
      </c>
      <c r="AR7" s="4">
        <f>1+AR$3*(-AQ7/-5)</f>
        <v>1</v>
      </c>
      <c r="AS7" s="2">
        <f>AW6/(-5/-AR$3)</f>
        <v>0.7931532584828308</v>
      </c>
      <c r="AU7" s="2">
        <f>+AS7*AQ7</f>
        <v>0</v>
      </c>
      <c r="AW7" s="2">
        <f>+AW6+AU7</f>
        <v>10</v>
      </c>
      <c r="AZ7" s="3">
        <f>+AQ7+AG7+W7+M7+C7</f>
        <v>0</v>
      </c>
      <c r="BA7" s="6">
        <f>+AW7+AM7+AC7+S7+I7</f>
        <v>50</v>
      </c>
      <c r="BB7" s="5">
        <f>+BA7*100</f>
        <v>5000</v>
      </c>
    </row>
    <row r="8" spans="1:54" x14ac:dyDescent="0.2">
      <c r="B8" s="3">
        <v>3</v>
      </c>
      <c r="D8" s="4">
        <f>1+D$3*(-C8/-5)</f>
        <v>1</v>
      </c>
      <c r="E8" s="2">
        <f>I7/(-5/-D$3)</f>
        <v>1.2688242760993445</v>
      </c>
      <c r="G8" s="2">
        <f>+E8*C8</f>
        <v>0</v>
      </c>
      <c r="I8" s="2">
        <f>+I7+G8</f>
        <v>10</v>
      </c>
      <c r="L8" s="3">
        <v>3</v>
      </c>
      <c r="N8" s="4">
        <f>1+N$3*(-M8/-5)</f>
        <v>1</v>
      </c>
      <c r="O8" s="2">
        <f>S7/(-5/-N$3)</f>
        <v>1.0682846964700019</v>
      </c>
      <c r="Q8" s="2">
        <f>+O8*M8</f>
        <v>0</v>
      </c>
      <c r="S8" s="2">
        <f>+S7+Q8</f>
        <v>10</v>
      </c>
      <c r="V8" s="3">
        <v>3</v>
      </c>
      <c r="X8" s="4">
        <f>1+X$3*(-W8/-5)</f>
        <v>1</v>
      </c>
      <c r="Y8" s="2">
        <f>AC7/(-5/-X$3)</f>
        <v>1.2057791127294217</v>
      </c>
      <c r="AA8" s="2">
        <f>+Y8*W8</f>
        <v>0</v>
      </c>
      <c r="AC8" s="2">
        <f>+AC7+AA8</f>
        <v>10</v>
      </c>
      <c r="AF8" s="3" t="s">
        <v>12</v>
      </c>
      <c r="AH8" s="4">
        <f>1+AH$3*(-AG8/-5)</f>
        <v>1</v>
      </c>
      <c r="AI8" s="2">
        <f>AM7/(-5/-AH$3)</f>
        <v>1.3777230812621235</v>
      </c>
      <c r="AK8" s="2">
        <f>+AI8*AG8</f>
        <v>0</v>
      </c>
      <c r="AM8" s="2">
        <f>+AM7+AK8</f>
        <v>10</v>
      </c>
      <c r="AP8" s="3">
        <v>3</v>
      </c>
      <c r="AR8" s="4">
        <f>1+AR$3*(-AQ8/-5)</f>
        <v>1</v>
      </c>
      <c r="AS8" s="2">
        <f>AW7/(-5/-AR$3)</f>
        <v>0.7931532584828308</v>
      </c>
      <c r="AU8" s="2">
        <f>+AS8*AQ8</f>
        <v>0</v>
      </c>
      <c r="AW8" s="2">
        <f>+AW7+AU8</f>
        <v>10</v>
      </c>
      <c r="AZ8" s="3">
        <f>+AQ8+AG8+W8+M8+C8</f>
        <v>0</v>
      </c>
      <c r="BA8" s="6">
        <f>+AW8+AM8+AC8+S8+I8</f>
        <v>50</v>
      </c>
      <c r="BB8" s="5">
        <f>+BA8*100</f>
        <v>5000</v>
      </c>
    </row>
    <row r="9" spans="1:54" x14ac:dyDescent="0.2">
      <c r="B9" s="3">
        <v>4</v>
      </c>
      <c r="D9" s="4">
        <f>1+D$3*(-C9/-5)</f>
        <v>1</v>
      </c>
      <c r="E9" s="2">
        <f>I8/(-5/-D$3)</f>
        <v>1.2688242760993445</v>
      </c>
      <c r="G9" s="2">
        <f>+E9*C9</f>
        <v>0</v>
      </c>
      <c r="I9" s="2">
        <f>+I8+G9</f>
        <v>10</v>
      </c>
      <c r="L9" s="3">
        <v>4</v>
      </c>
      <c r="N9" s="4">
        <f>1+N$3*(-M9/-5)</f>
        <v>1</v>
      </c>
      <c r="O9" s="2">
        <f>S8/(-5/-N$3)</f>
        <v>1.0682846964700019</v>
      </c>
      <c r="Q9" s="2">
        <f>+O9*M9</f>
        <v>0</v>
      </c>
      <c r="S9" s="2">
        <f>+S8+Q9</f>
        <v>10</v>
      </c>
      <c r="V9" s="3">
        <v>4</v>
      </c>
      <c r="W9" s="3">
        <v>1.5</v>
      </c>
      <c r="X9" s="4">
        <f>1+X$3*(-W9/-5)</f>
        <v>1.1808668669094133</v>
      </c>
      <c r="Y9" s="2">
        <f>AC8/(-5/-X$3)</f>
        <v>1.2057791127294217</v>
      </c>
      <c r="AA9" s="2">
        <f>+Y9*W9</f>
        <v>1.8086686690941325</v>
      </c>
      <c r="AC9" s="2">
        <f>+AC8+AA9</f>
        <v>11.808668669094132</v>
      </c>
      <c r="AF9" s="3" t="s">
        <v>11</v>
      </c>
      <c r="AG9" s="3">
        <v>1.5</v>
      </c>
      <c r="AH9" s="4">
        <f>1+AH$3*(-AG9/-5)</f>
        <v>1.2066584621893186</v>
      </c>
      <c r="AI9" s="2">
        <f>AM8/(-5/-AH$3)</f>
        <v>1.3777230812621235</v>
      </c>
      <c r="AK9" s="2">
        <f>+AI9*AG9</f>
        <v>2.0665846218931851</v>
      </c>
      <c r="AM9" s="2">
        <f>+AM8+AK9</f>
        <v>12.066584621893185</v>
      </c>
      <c r="AP9" s="3">
        <v>4</v>
      </c>
      <c r="AQ9" s="3">
        <v>1.5</v>
      </c>
      <c r="AR9" s="4">
        <f>1+AR$3*(-AQ9/-5)</f>
        <v>1.1189729887724247</v>
      </c>
      <c r="AS9" s="2">
        <f>AW8/(-5/-AR$3)</f>
        <v>0.7931532584828308</v>
      </c>
      <c r="AU9" s="2">
        <f>+AS9*AQ9</f>
        <v>1.1897298877242461</v>
      </c>
      <c r="AW9" s="2">
        <f>+AW8+AU9</f>
        <v>11.189729887724246</v>
      </c>
      <c r="AZ9" s="3">
        <f>+AQ9+AG9+W9+M9+C9</f>
        <v>4.5</v>
      </c>
      <c r="BA9" s="6">
        <f>+AW9+AM9+AC9+S9+I9</f>
        <v>55.064983178711564</v>
      </c>
      <c r="BB9" s="5">
        <f>+BA9*100</f>
        <v>5506.4983178711564</v>
      </c>
    </row>
    <row r="10" spans="1:54" x14ac:dyDescent="0.2">
      <c r="B10" s="3">
        <v>5</v>
      </c>
      <c r="C10" s="3">
        <v>2.0000000000000093</v>
      </c>
      <c r="D10" s="4">
        <f>1+D$3*(-C10/-5)</f>
        <v>1.2537648552198701</v>
      </c>
      <c r="E10" s="2">
        <f>I9/(-5/-D$3)</f>
        <v>1.2688242760993445</v>
      </c>
      <c r="G10" s="2">
        <f>+E10*C10</f>
        <v>2.5376485521987009</v>
      </c>
      <c r="I10" s="2">
        <f>+I9+G10</f>
        <v>12.5376485521987</v>
      </c>
      <c r="L10" s="3">
        <v>5</v>
      </c>
      <c r="M10" s="3">
        <v>2.0000000000000093</v>
      </c>
      <c r="N10" s="4">
        <f>1+N$3*(-M10/-5)</f>
        <v>1.2136569392940013</v>
      </c>
      <c r="O10" s="2">
        <f>S9/(-5/-N$3)</f>
        <v>1.0682846964700019</v>
      </c>
      <c r="Q10" s="2">
        <f>+O10*M10</f>
        <v>2.1365693929400136</v>
      </c>
      <c r="S10" s="2">
        <f>+S9+Q10</f>
        <v>12.136569392940014</v>
      </c>
      <c r="V10" s="3">
        <v>5</v>
      </c>
      <c r="W10" s="3">
        <v>1.5</v>
      </c>
      <c r="X10" s="4">
        <f>1+X$3*(-W10/-5)</f>
        <v>1.1808668669094133</v>
      </c>
      <c r="Y10" s="2">
        <f>AC9/(-5/-X$3)</f>
        <v>1.4238646030336044</v>
      </c>
      <c r="AA10" s="2">
        <f>+Y10*W10</f>
        <v>2.1357969045504066</v>
      </c>
      <c r="AC10" s="2">
        <f>+AC9+AA10</f>
        <v>13.944465573644539</v>
      </c>
      <c r="AF10" s="3" t="s">
        <v>10</v>
      </c>
      <c r="AG10" s="3">
        <v>1.5</v>
      </c>
      <c r="AH10" s="4">
        <f>1+AH$3*(-AG10/-5)</f>
        <v>1.2066584621893186</v>
      </c>
      <c r="AI10" s="2">
        <f>AM9/(-5/-AH$3)</f>
        <v>1.6624412145584835</v>
      </c>
      <c r="AK10" s="2">
        <f>+AI10*AG10</f>
        <v>2.4936618218377253</v>
      </c>
      <c r="AM10" s="2">
        <f>+AM9+AK10</f>
        <v>14.560246443730911</v>
      </c>
      <c r="AP10" s="3">
        <v>5</v>
      </c>
      <c r="AQ10" s="3">
        <v>1.5</v>
      </c>
      <c r="AR10" s="4">
        <f>1+AR$3*(-AQ10/-5)</f>
        <v>1.1189729887724247</v>
      </c>
      <c r="AS10" s="2">
        <f>AW9/(-5/-AR$3)</f>
        <v>0.88751707219912068</v>
      </c>
      <c r="AU10" s="2">
        <f>+AS10*AQ10</f>
        <v>1.331275608298681</v>
      </c>
      <c r="AW10" s="2">
        <f>+AW9+AU10</f>
        <v>12.521005496022926</v>
      </c>
      <c r="AZ10" s="3">
        <f>+AQ10+AG10+W10+M10+C10</f>
        <v>8.5000000000000178</v>
      </c>
      <c r="BA10" s="6">
        <f>+AW10+AM10+AC10+S10+I10</f>
        <v>65.699935458537098</v>
      </c>
      <c r="BB10" s="5">
        <f>+BA10*100</f>
        <v>6569.9935458537102</v>
      </c>
    </row>
    <row r="11" spans="1:54" x14ac:dyDescent="0.2">
      <c r="B11" s="3">
        <v>6</v>
      </c>
      <c r="C11" s="3">
        <v>2</v>
      </c>
      <c r="D11" s="4">
        <f>1+D$3*(-C11/-5)</f>
        <v>1.253764855219869</v>
      </c>
      <c r="E11" s="2">
        <f>I10/(-5/-D$3)</f>
        <v>1.5908072848231509</v>
      </c>
      <c r="G11" s="2">
        <f>+E11*C11</f>
        <v>3.1816145696463018</v>
      </c>
      <c r="I11" s="2">
        <f>+I10+G11</f>
        <v>15.719263121845001</v>
      </c>
      <c r="L11" s="3">
        <v>6</v>
      </c>
      <c r="M11" s="3">
        <v>-0.28530670470757091</v>
      </c>
      <c r="N11" s="4">
        <f>1+N$3*(-M11/-5)</f>
        <v>0.96952112135606161</v>
      </c>
      <c r="O11" s="2">
        <f>S10/(-5/-N$3)</f>
        <v>1.2965311350124038</v>
      </c>
      <c r="Q11" s="2">
        <f>+O11*M11</f>
        <v>-0.36990902568115563</v>
      </c>
      <c r="S11" s="2">
        <f>+S10+Q11</f>
        <v>11.76666036725886</v>
      </c>
      <c r="V11" s="3">
        <v>6</v>
      </c>
      <c r="W11" s="3">
        <v>1.5</v>
      </c>
      <c r="X11" s="4">
        <f>1+X$3*(-W11/-5)</f>
        <v>1.1808668669094133</v>
      </c>
      <c r="Y11" s="2">
        <f>AC10/(-5/-X$3)</f>
        <v>1.6813945326875079</v>
      </c>
      <c r="AA11" s="2">
        <f>+Y11*W11</f>
        <v>2.5220917990312621</v>
      </c>
      <c r="AC11" s="2">
        <f>+AC10+AA11</f>
        <v>16.466557372675801</v>
      </c>
      <c r="AF11" s="3" t="s">
        <v>9</v>
      </c>
      <c r="AG11" s="3">
        <v>1.5</v>
      </c>
      <c r="AH11" s="4">
        <f>1+AH$3*(-AG11/-5)</f>
        <v>1.2066584621893186</v>
      </c>
      <c r="AI11" s="2">
        <f>AM10/(-5/-AH$3)</f>
        <v>2.005998759439283</v>
      </c>
      <c r="AK11" s="2">
        <f>+AI11*AG11</f>
        <v>3.0089981391589244</v>
      </c>
      <c r="AM11" s="2">
        <f>+AM10+AK11</f>
        <v>17.569244582889837</v>
      </c>
      <c r="AP11" s="3">
        <v>6</v>
      </c>
      <c r="AQ11" s="3">
        <v>1.5</v>
      </c>
      <c r="AR11" s="4">
        <f>1+AR$3*(-AQ11/-5)</f>
        <v>1.1189729887724247</v>
      </c>
      <c r="AS11" s="2">
        <f>AW10/(-5/-AR$3)</f>
        <v>0.99310763086520182</v>
      </c>
      <c r="AU11" s="2">
        <f>+AS11*AQ11</f>
        <v>1.4896614462978026</v>
      </c>
      <c r="AW11" s="2">
        <f>+AW10+AU11</f>
        <v>14.010666942320729</v>
      </c>
      <c r="AZ11" s="3">
        <f>+AQ11+AG11+W11+M11+C11</f>
        <v>6.2146932952924292</v>
      </c>
      <c r="BA11" s="6">
        <f>+AW11+AM11+AC11+S11+I11</f>
        <v>75.532392386990225</v>
      </c>
      <c r="BB11" s="5">
        <f>+BA11*100</f>
        <v>7553.2392386990223</v>
      </c>
    </row>
    <row r="12" spans="1:54" x14ac:dyDescent="0.2">
      <c r="B12" s="3">
        <v>7</v>
      </c>
      <c r="C12" s="3">
        <v>2.0000000000000062</v>
      </c>
      <c r="D12" s="4">
        <f>1+D$3*(-C12/-5)</f>
        <v>1.2537648552198697</v>
      </c>
      <c r="E12" s="2">
        <f>I11/(-5/-D$3)</f>
        <v>1.9944982651390106</v>
      </c>
      <c r="G12" s="2">
        <f>+E12*C12</f>
        <v>3.9889965302780337</v>
      </c>
      <c r="I12" s="2">
        <f>+I11+G12</f>
        <v>19.708259652123036</v>
      </c>
      <c r="L12" s="3">
        <v>7</v>
      </c>
      <c r="M12" s="3">
        <v>2.0000000000000062</v>
      </c>
      <c r="N12" s="4">
        <f>1+N$3*(-M12/-5)</f>
        <v>1.2136569392940011</v>
      </c>
      <c r="O12" s="2">
        <f>S11/(-5/-N$3)</f>
        <v>1.2570143198902732</v>
      </c>
      <c r="Q12" s="2">
        <f>+O12*M12</f>
        <v>2.5140286397805545</v>
      </c>
      <c r="S12" s="2">
        <f>+S11+Q12</f>
        <v>14.280689007039413</v>
      </c>
      <c r="V12" s="3">
        <v>7</v>
      </c>
      <c r="W12" s="3">
        <v>1.4999999999999942</v>
      </c>
      <c r="X12" s="4">
        <f>1+X$3*(-W12/-5)</f>
        <v>1.1808668669094127</v>
      </c>
      <c r="Y12" s="2">
        <f>AC11/(-5/-X$3)</f>
        <v>1.9855030938533145</v>
      </c>
      <c r="AA12" s="2">
        <f>+Y12*W12</f>
        <v>2.9782546407799604</v>
      </c>
      <c r="AC12" s="2">
        <f>+AC11+AA12</f>
        <v>19.44481201345576</v>
      </c>
      <c r="AE12" s="3" t="s">
        <v>19</v>
      </c>
      <c r="AF12" s="3" t="s">
        <v>7</v>
      </c>
      <c r="AG12" s="3">
        <v>1.4999999999999942</v>
      </c>
      <c r="AH12" s="4">
        <f>1+AH$3*(-AG12/-5)</f>
        <v>1.2066584621893177</v>
      </c>
      <c r="AI12" s="2">
        <f>AM11/(-5/-AH$3)</f>
        <v>2.4205553782186859</v>
      </c>
      <c r="AK12" s="2">
        <f>+AI12*AG12</f>
        <v>3.6308330673280151</v>
      </c>
      <c r="AM12" s="2">
        <f>+AM11+AK12</f>
        <v>21.200077650217853</v>
      </c>
      <c r="AP12" s="3">
        <v>7</v>
      </c>
      <c r="AQ12" s="3">
        <v>-4.9999999999999947</v>
      </c>
      <c r="AR12" s="4">
        <f>1+AR$3*(-AQ12/-5)</f>
        <v>0.60342337075858499</v>
      </c>
      <c r="AS12" s="2">
        <f>AW11/(-5/-AR$3)</f>
        <v>1.1112606138819365</v>
      </c>
      <c r="AU12" s="2">
        <f>+AS12*AQ12</f>
        <v>-5.5563030694096769</v>
      </c>
      <c r="AW12" s="2">
        <f>+AW11+AU12</f>
        <v>8.4543638729110526</v>
      </c>
      <c r="AZ12" s="3">
        <f>+AQ12+AG12+W12+M12+C12</f>
        <v>2.0000000000000062</v>
      </c>
      <c r="BA12" s="6">
        <f>+AW12+AM12+AC12+S12+I12</f>
        <v>83.088202195747115</v>
      </c>
      <c r="BB12" s="5">
        <f>+BA12*100</f>
        <v>8308.8202195747108</v>
      </c>
    </row>
    <row r="13" spans="1:54" x14ac:dyDescent="0.2">
      <c r="B13" s="3">
        <v>8</v>
      </c>
      <c r="C13" s="3">
        <v>1.9999999999999947</v>
      </c>
      <c r="D13" s="4">
        <f>1+D$3*(-C13/-5)</f>
        <v>1.2537648552198681</v>
      </c>
      <c r="E13" s="2">
        <f>I12/(-5/-D$3)</f>
        <v>2.5006318286282929</v>
      </c>
      <c r="G13" s="2">
        <f>+E13*C13</f>
        <v>5.0012636572565725</v>
      </c>
      <c r="I13" s="2">
        <f>+I12+G13</f>
        <v>24.709523309379609</v>
      </c>
      <c r="L13" s="3">
        <v>8</v>
      </c>
      <c r="M13" s="3">
        <v>1.9999999999999947</v>
      </c>
      <c r="N13" s="4">
        <f>1+N$3*(-M13/-5)</f>
        <v>1.2136569392939998</v>
      </c>
      <c r="O13" s="2">
        <f>S12/(-5/-N$3)</f>
        <v>1.5255841521267592</v>
      </c>
      <c r="Q13" s="2">
        <f>+O13*M13</f>
        <v>3.0511683042535105</v>
      </c>
      <c r="S13" s="2">
        <f>+S12+Q13</f>
        <v>17.331857311292925</v>
      </c>
      <c r="V13" s="3">
        <v>8</v>
      </c>
      <c r="W13" s="3">
        <v>1.5</v>
      </c>
      <c r="X13" s="4">
        <f>1+X$3*(-W13/-5)</f>
        <v>1.1808668669094133</v>
      </c>
      <c r="Y13" s="2">
        <f>AC12/(-5/-X$3)</f>
        <v>2.3446148176775088</v>
      </c>
      <c r="AA13" s="2">
        <f>+Y13*W13</f>
        <v>3.5169222265162632</v>
      </c>
      <c r="AC13" s="2">
        <f>+AC12+AA13</f>
        <v>22.961734239972024</v>
      </c>
      <c r="AF13" s="3" t="s">
        <v>6</v>
      </c>
      <c r="AG13" s="3">
        <v>1.5</v>
      </c>
      <c r="AH13" s="4">
        <f>1+AH$3*(-AG13/-5)</f>
        <v>1.2066584621893186</v>
      </c>
      <c r="AI13" s="2">
        <f>AM12/(-5/-AH$3)</f>
        <v>2.9207836303254422</v>
      </c>
      <c r="AK13" s="2">
        <f>+AI13*AG13</f>
        <v>4.3811754454881635</v>
      </c>
      <c r="AM13" s="2">
        <f>+AM12+AK13</f>
        <v>25.581253095706018</v>
      </c>
      <c r="AP13" s="3">
        <v>8</v>
      </c>
      <c r="AQ13" s="3">
        <v>-3.1956423059464152</v>
      </c>
      <c r="AR13" s="4">
        <f>1+AR$3*(-AQ13/-5)</f>
        <v>0.74653658920930144</v>
      </c>
      <c r="AS13" s="2">
        <f>AW12/(-5/-AR$3)</f>
        <v>0.6705606254198927</v>
      </c>
      <c r="AU13" s="2">
        <f>+AS13*AQ13</f>
        <v>-2.1428719032936963</v>
      </c>
      <c r="AW13" s="2">
        <f>+AW12+AU13</f>
        <v>6.3114919696173564</v>
      </c>
      <c r="AZ13" s="3">
        <f>+AQ13+AG13+W13+M13+C13</f>
        <v>3.8043576940535742</v>
      </c>
      <c r="BA13" s="6">
        <f>+AW13+AM13+AC13+S13+I13</f>
        <v>96.895859925967926</v>
      </c>
      <c r="BB13" s="5">
        <f>+BA13*100</f>
        <v>9689.5859925967925</v>
      </c>
    </row>
    <row r="14" spans="1:54" x14ac:dyDescent="0.2">
      <c r="B14" s="3">
        <v>9</v>
      </c>
      <c r="C14" s="3">
        <v>-1.3469387755101889</v>
      </c>
      <c r="D14" s="4">
        <f>1+D$3*(-C14/-5)</f>
        <v>0.82909713832131471</v>
      </c>
      <c r="E14" s="2">
        <f>I13/(-5/-D$3)</f>
        <v>3.1352043025783463</v>
      </c>
      <c r="G14" s="2">
        <f>+E14*C14</f>
        <v>-4.2229282442891538</v>
      </c>
      <c r="I14" s="2">
        <f>+I13+G14</f>
        <v>20.486595065090455</v>
      </c>
      <c r="L14" s="3">
        <v>9</v>
      </c>
      <c r="M14" s="3">
        <v>-1.3469387755101889</v>
      </c>
      <c r="N14" s="4">
        <f>1+N$3*(-M14/-5)</f>
        <v>0.8561085919040422</v>
      </c>
      <c r="O14" s="2">
        <f>S13/(-5/-N$3)</f>
        <v>1.8515357927055947</v>
      </c>
      <c r="Q14" s="2">
        <f>+O14*M14</f>
        <v>-2.4939053534401605</v>
      </c>
      <c r="S14" s="2">
        <f>+S13+Q14</f>
        <v>14.837951957852765</v>
      </c>
      <c r="V14" s="3">
        <v>9</v>
      </c>
      <c r="W14" s="3">
        <v>1.4999999999999938</v>
      </c>
      <c r="X14" s="4">
        <f>1+X$3*(-W14/-5)</f>
        <v>1.1808668669094124</v>
      </c>
      <c r="Y14" s="2">
        <f>AC13/(-5/-X$3)</f>
        <v>2.7686779538602249</v>
      </c>
      <c r="AA14" s="2">
        <f>+Y14*W14</f>
        <v>4.1530169307903204</v>
      </c>
      <c r="AC14" s="2">
        <f>+AC13+AA14</f>
        <v>27.114751170762347</v>
      </c>
      <c r="AF14" s="3" t="s">
        <v>5</v>
      </c>
      <c r="AG14" s="3">
        <v>1.4999999999999938</v>
      </c>
      <c r="AH14" s="4">
        <f>1+AH$3*(-AG14/-5)</f>
        <v>1.2066584621893177</v>
      </c>
      <c r="AI14" s="2">
        <f>AM13/(-5/-AH$3)</f>
        <v>3.5243882837562333</v>
      </c>
      <c r="AK14" s="2">
        <f>+AI14*AG14</f>
        <v>5.2865824256343279</v>
      </c>
      <c r="AM14" s="2">
        <f>+AM13+AK14</f>
        <v>30.867835521340346</v>
      </c>
      <c r="AP14" s="3">
        <v>9</v>
      </c>
      <c r="AQ14" s="3">
        <v>1.4999999999999938</v>
      </c>
      <c r="AR14" s="4">
        <f>1+AR$3*(-AQ14/-5)</f>
        <v>1.1189729887724242</v>
      </c>
      <c r="AS14" s="2">
        <f>AW13/(-5/-AR$3)</f>
        <v>0.50059804215902259</v>
      </c>
      <c r="AU14" s="2">
        <f>+AS14*AQ14</f>
        <v>0.75089706323853078</v>
      </c>
      <c r="AW14" s="2">
        <f>+AW13+AU14</f>
        <v>7.0623890328558874</v>
      </c>
      <c r="AZ14" s="3">
        <f>+AQ14+AG14+W14+M14+C14</f>
        <v>1.8061224489796033</v>
      </c>
      <c r="BA14" s="6">
        <f>+AW14+AM14+AC14+S14+I14</f>
        <v>100.36952274790181</v>
      </c>
      <c r="BB14" s="5">
        <f>+BA14*100</f>
        <v>10036.952274790181</v>
      </c>
    </row>
    <row r="15" spans="1:54" x14ac:dyDescent="0.2">
      <c r="B15" s="3">
        <v>10</v>
      </c>
      <c r="C15" s="3">
        <v>-3.978947368421041</v>
      </c>
      <c r="D15" s="4">
        <f>1+D$3*(-C15/-5)</f>
        <v>0.49514149856257816</v>
      </c>
      <c r="E15" s="2">
        <f>I14/(-5/-D$3)</f>
        <v>2.5993889153203802</v>
      </c>
      <c r="G15" s="2">
        <f>+E15*C15</f>
        <v>-10.342831684116851</v>
      </c>
      <c r="I15" s="2">
        <f>+I14+G15</f>
        <v>10.143763380973605</v>
      </c>
      <c r="L15" s="3">
        <v>10</v>
      </c>
      <c r="M15" s="3">
        <v>2</v>
      </c>
      <c r="N15" s="4">
        <f>1+N$3*(-M15/-5)</f>
        <v>1.2136569392940004</v>
      </c>
      <c r="O15" s="2">
        <f>S14/(-5/-N$3)</f>
        <v>1.5851157003531211</v>
      </c>
      <c r="Q15" s="2">
        <f>+O15*M15</f>
        <v>3.1702314007062422</v>
      </c>
      <c r="S15" s="2">
        <f>+S14+Q15</f>
        <v>18.008183358559005</v>
      </c>
      <c r="V15" s="3">
        <v>10</v>
      </c>
      <c r="W15" s="3">
        <v>1.4999999999999902</v>
      </c>
      <c r="X15" s="4">
        <f>1+X$3*(-W15/-5)</f>
        <v>1.180866866909412</v>
      </c>
      <c r="Y15" s="2">
        <f>AC14/(-5/-X$3)</f>
        <v>3.2694400608560872</v>
      </c>
      <c r="AA15" s="2">
        <f>+Y15*W15</f>
        <v>4.9041600912840986</v>
      </c>
      <c r="AC15" s="2">
        <f>+AC14+AA15</f>
        <v>32.018911262046444</v>
      </c>
      <c r="AF15" s="3" t="s">
        <v>4</v>
      </c>
      <c r="AG15" s="3">
        <v>1.4999999999999902</v>
      </c>
      <c r="AH15" s="4">
        <f>1+AH$3*(-AG15/-5)</f>
        <v>1.2066584621893173</v>
      </c>
      <c r="AI15" s="2">
        <f>AM14/(-5/-AH$3)</f>
        <v>4.2527329466353452</v>
      </c>
      <c r="AK15" s="2">
        <f>+AI15*AG15</f>
        <v>6.3790994199529765</v>
      </c>
      <c r="AM15" s="2">
        <f>+AM14+AK15</f>
        <v>37.246934941293325</v>
      </c>
      <c r="AP15" s="3">
        <v>10</v>
      </c>
      <c r="AQ15" s="3">
        <v>-3.978947368421041</v>
      </c>
      <c r="AR15" s="4">
        <f>1+AR$3*(-AQ15/-5)</f>
        <v>0.68440849294051675</v>
      </c>
      <c r="AS15" s="2">
        <f>AW14/(-5/-AR$3)</f>
        <v>0.56015568740830557</v>
      </c>
      <c r="AU15" s="2">
        <f>+AS15*AQ15</f>
        <v>-2.2288299983193567</v>
      </c>
      <c r="AW15" s="2">
        <f>+AW14+AU15</f>
        <v>4.8335590345365311</v>
      </c>
      <c r="AZ15" s="3">
        <f>+AQ15+AG15+W15+M15+C15</f>
        <v>-2.9578947368421016</v>
      </c>
      <c r="BA15" s="6">
        <f>+AW15+AM15+AC15+S15+I15</f>
        <v>102.25135197740892</v>
      </c>
      <c r="BB15" s="5">
        <f>+BA15*100</f>
        <v>10225.135197740892</v>
      </c>
    </row>
    <row r="16" spans="1:54" x14ac:dyDescent="0.2">
      <c r="B16" s="3">
        <v>11</v>
      </c>
      <c r="C16" s="3">
        <v>-1.1996842936069347</v>
      </c>
      <c r="D16" s="4">
        <f>1+D$3*(-C16/-5)</f>
        <v>0.84778114446164277</v>
      </c>
      <c r="E16" s="2">
        <f>I15/(-5/-D$3)</f>
        <v>1.2870653228786872</v>
      </c>
      <c r="G16" s="2">
        <f>+E16*C16</f>
        <v>-1.5440720527036993</v>
      </c>
      <c r="I16" s="2">
        <f>+I15+G16</f>
        <v>8.5996913282699055</v>
      </c>
      <c r="L16" s="3">
        <v>11</v>
      </c>
      <c r="M16" s="3">
        <v>1.9999999999999931</v>
      </c>
      <c r="N16" s="4">
        <f>1+N$3*(-M16/-5)</f>
        <v>1.2136569392939998</v>
      </c>
      <c r="O16" s="2">
        <f>S15/(-5/-N$3)</f>
        <v>1.9237866693174346</v>
      </c>
      <c r="Q16" s="2">
        <f>+O16*M16</f>
        <v>3.8475733386348558</v>
      </c>
      <c r="S16" s="2">
        <f>+S15+Q16</f>
        <v>21.855756697193861</v>
      </c>
      <c r="V16" s="3">
        <v>11</v>
      </c>
      <c r="W16" s="3">
        <v>-1.1996842936069347</v>
      </c>
      <c r="X16" s="4">
        <f>1+X$3*(-W16/-5)</f>
        <v>0.85534457368992067</v>
      </c>
      <c r="Y16" s="2">
        <f>AC15/(-5/-X$3)</f>
        <v>3.8607734412112453</v>
      </c>
      <c r="AA16" s="2">
        <f>+Y16*W16</f>
        <v>-4.6317092585959276</v>
      </c>
      <c r="AC16" s="2">
        <f>+AC15+AA16</f>
        <v>27.387202003450518</v>
      </c>
      <c r="AF16" s="3" t="s">
        <v>3</v>
      </c>
      <c r="AG16" s="3">
        <v>-1.1996842936069347</v>
      </c>
      <c r="AH16" s="4">
        <f>1+AH$3*(-AG16/-5)</f>
        <v>0.83471672584700796</v>
      </c>
      <c r="AI16" s="2">
        <f>AM15/(-5/-AH$3)</f>
        <v>5.1315961974888493</v>
      </c>
      <c r="AK16" s="2">
        <f>+AI16*AG16</f>
        <v>-6.1562953592604428</v>
      </c>
      <c r="AM16" s="2">
        <f>+AM15+AK16</f>
        <v>31.090639582032882</v>
      </c>
      <c r="AP16" s="3">
        <v>11</v>
      </c>
      <c r="AQ16" s="3">
        <v>-1.1996842936069347</v>
      </c>
      <c r="AR16" s="4">
        <f>1+AR$3*(-AQ16/-5)</f>
        <v>0.9048466493374987</v>
      </c>
      <c r="AS16" s="2">
        <f>AW15/(-5/-AR$3)</f>
        <v>0.38337530983117757</v>
      </c>
      <c r="AU16" s="2">
        <f>+AS16*AQ16</f>
        <v>-0.45992933776115602</v>
      </c>
      <c r="AW16" s="2">
        <f>+AW15+AU16</f>
        <v>4.3736296967753754</v>
      </c>
      <c r="AZ16" s="3">
        <f>+AQ16+AG16+W16+M16+C16</f>
        <v>-2.7987371744277461</v>
      </c>
      <c r="BA16" s="6">
        <f>+AW16+AM16+AC16+S16+I16</f>
        <v>93.306919307722552</v>
      </c>
      <c r="BB16" s="5">
        <f>+BA16*100</f>
        <v>9330.6919307722546</v>
      </c>
    </row>
    <row r="17" spans="2:54" x14ac:dyDescent="0.2">
      <c r="B17" s="3">
        <v>12</v>
      </c>
      <c r="C17" s="3">
        <v>-2.8404441846873154</v>
      </c>
      <c r="D17" s="4">
        <f>1+D$3*(-C17/-5)</f>
        <v>0.63959754635635246</v>
      </c>
      <c r="E17" s="2">
        <f>I16/(-5/-D$3)</f>
        <v>1.0911497124269873</v>
      </c>
      <c r="G17" s="2">
        <f>+E17*C17</f>
        <v>-3.0993498552864729</v>
      </c>
      <c r="I17" s="2">
        <f>+I16+G17</f>
        <v>5.5003414729834326</v>
      </c>
      <c r="L17" s="3">
        <v>12</v>
      </c>
      <c r="M17" s="3">
        <v>1.9999999999999947</v>
      </c>
      <c r="N17" s="4">
        <f>1+N$3*(-M17/-5)</f>
        <v>1.2136569392939998</v>
      </c>
      <c r="O17" s="2">
        <f>S16/(-5/-N$3)</f>
        <v>2.3348170409383955</v>
      </c>
      <c r="Q17" s="2">
        <f>+O17*M17</f>
        <v>4.6696340818767785</v>
      </c>
      <c r="S17" s="2">
        <f>+S16+Q17</f>
        <v>26.525390779070641</v>
      </c>
      <c r="V17" s="3">
        <v>12</v>
      </c>
      <c r="W17" s="3">
        <v>1.4999999999999933</v>
      </c>
      <c r="X17" s="4">
        <f>1+X$3*(-W17/-5)</f>
        <v>1.1808668669094124</v>
      </c>
      <c r="Y17" s="2">
        <f>AC16/(-5/-X$3)</f>
        <v>3.3022916131862008</v>
      </c>
      <c r="AA17" s="2">
        <f>+Y17*W17</f>
        <v>4.953437419779279</v>
      </c>
      <c r="AC17" s="2">
        <f>+AC16+AA17</f>
        <v>32.340639423229796</v>
      </c>
      <c r="AF17" s="3" t="s">
        <v>2</v>
      </c>
      <c r="AG17" s="3">
        <v>-2.8404441846873154</v>
      </c>
      <c r="AH17" s="4">
        <f>1+AH$3*(-AG17/-5)</f>
        <v>0.60866544857195115</v>
      </c>
      <c r="AI17" s="2">
        <f>AM16/(-5/-AH$3)</f>
        <v>4.2834291763368482</v>
      </c>
      <c r="AK17" s="2">
        <f>+AI17*AG17</f>
        <v>-12.166841494445977</v>
      </c>
      <c r="AM17" s="2">
        <f>+AM16+AK17</f>
        <v>18.923798087586903</v>
      </c>
      <c r="AP17" s="3">
        <v>12</v>
      </c>
      <c r="AQ17" s="3">
        <v>1.4999999999999933</v>
      </c>
      <c r="AR17" s="4">
        <f>1+AR$3*(-AQ17/-5)</f>
        <v>1.118972988772424</v>
      </c>
      <c r="AS17" s="2">
        <f>AW16/(-5/-AR$3)</f>
        <v>0.34689586453946641</v>
      </c>
      <c r="AU17" s="2">
        <f>+AS17*AQ17</f>
        <v>0.52034379680919729</v>
      </c>
      <c r="AW17" s="2">
        <f>+AW16+AU17</f>
        <v>4.8939734935845731</v>
      </c>
      <c r="AZ17" s="3">
        <f>+AQ17+AG17+W17+M17+C17</f>
        <v>-0.68088836937464947</v>
      </c>
      <c r="BA17" s="6">
        <f>+AW17+AM17+AC17+S17+I17</f>
        <v>88.184143256455357</v>
      </c>
      <c r="BB17" s="5">
        <f>+BA17*100</f>
        <v>8818.4143256455354</v>
      </c>
    </row>
    <row r="18" spans="2:54" x14ac:dyDescent="0.2">
      <c r="B18" s="3">
        <v>13</v>
      </c>
      <c r="C18" s="3">
        <v>1.9999999999999947</v>
      </c>
      <c r="D18" s="4">
        <f>1+D$3*(-C18/-5)</f>
        <v>1.2537648552198681</v>
      </c>
      <c r="E18" s="2">
        <f>I17/(-5/-D$3)</f>
        <v>0.69789667877574058</v>
      </c>
      <c r="G18" s="2">
        <f>+E18*C18</f>
        <v>1.3957933575514774</v>
      </c>
      <c r="I18" s="2">
        <f>+I17+G18</f>
        <v>6.8961348305349102</v>
      </c>
      <c r="L18" s="3">
        <v>13</v>
      </c>
      <c r="M18" s="3">
        <v>-5</v>
      </c>
      <c r="N18" s="4">
        <f>1+N$3*(-M18/-5)</f>
        <v>0.46585765176499905</v>
      </c>
      <c r="O18" s="2">
        <f>S17/(-5/-N$3)</f>
        <v>2.8336669037167668</v>
      </c>
      <c r="Q18" s="2">
        <f>+O18*M18</f>
        <v>-14.168334518583833</v>
      </c>
      <c r="S18" s="2">
        <f>+S17+Q18</f>
        <v>12.357056260486807</v>
      </c>
      <c r="V18" s="3">
        <v>13</v>
      </c>
      <c r="W18" s="3">
        <v>1.5</v>
      </c>
      <c r="X18" s="4">
        <f>1+X$3*(-W18/-5)</f>
        <v>1.1808668669094133</v>
      </c>
      <c r="Y18" s="2">
        <f>AC17/(-5/-X$3)</f>
        <v>3.8995667508844183</v>
      </c>
      <c r="AA18" s="2">
        <f>+Y18*W18</f>
        <v>5.8493501263266277</v>
      </c>
      <c r="AC18" s="2">
        <f>+AC17+AA18</f>
        <v>38.189989549556422</v>
      </c>
      <c r="AF18" s="3" t="s">
        <v>1</v>
      </c>
      <c r="AG18" s="3">
        <v>1.5</v>
      </c>
      <c r="AH18" s="4">
        <f>1+AH$3*(-AG18/-5)</f>
        <v>1.2066584621893186</v>
      </c>
      <c r="AI18" s="2">
        <f>AM17/(-5/-AH$3)</f>
        <v>2.607175341041251</v>
      </c>
      <c r="AK18" s="2">
        <f>+AI18*AG18</f>
        <v>3.9107630115618766</v>
      </c>
      <c r="AM18" s="2">
        <f>+AM17+AK18</f>
        <v>22.834561099148779</v>
      </c>
      <c r="AP18" s="3">
        <v>13</v>
      </c>
      <c r="AQ18" s="3">
        <v>1.5</v>
      </c>
      <c r="AR18" s="4">
        <f>1+AR$3*(-AQ18/-5)</f>
        <v>1.1189729887724247</v>
      </c>
      <c r="AS18" s="2">
        <f>AW17/(-5/-AR$3)</f>
        <v>0.38816710233652074</v>
      </c>
      <c r="AU18" s="2">
        <f>+AS18*AQ18</f>
        <v>0.58225065350478111</v>
      </c>
      <c r="AW18" s="2">
        <f>+AW17+AU18</f>
        <v>5.4762241470893542</v>
      </c>
      <c r="AZ18" s="3">
        <f>+AQ18+AG18+W18+M18+C18</f>
        <v>1.4999999999999947</v>
      </c>
      <c r="BA18" s="6">
        <f>+AW18+AM18+AC18+S18+I18</f>
        <v>85.75396588681626</v>
      </c>
      <c r="BB18" s="5">
        <f>+BA18*100</f>
        <v>8575.3965886816259</v>
      </c>
    </row>
    <row r="19" spans="2:54" x14ac:dyDescent="0.2">
      <c r="B19" s="3">
        <v>14</v>
      </c>
      <c r="C19" s="3">
        <v>1.9999999999999933</v>
      </c>
      <c r="D19" s="4">
        <f>1+D$3*(-C19/-5)</f>
        <v>1.2537648552198681</v>
      </c>
      <c r="E19" s="2">
        <f>I18/(-5/-D$3)</f>
        <v>0.87499832842369329</v>
      </c>
      <c r="G19" s="2">
        <f>+E19*C19</f>
        <v>1.7499966568473808</v>
      </c>
      <c r="I19" s="2">
        <f>+I18+G19</f>
        <v>8.6461314873822914</v>
      </c>
      <c r="L19" s="3">
        <v>14</v>
      </c>
      <c r="M19" s="3">
        <v>1.9999999999999933</v>
      </c>
      <c r="N19" s="4">
        <f>1+N$3*(-M19/-5)</f>
        <v>1.2136569392939998</v>
      </c>
      <c r="O19" s="2">
        <f>S18/(-5/-N$3)</f>
        <v>1.3200854096496886</v>
      </c>
      <c r="Q19" s="2">
        <f>+O19*M19</f>
        <v>2.6401708192993683</v>
      </c>
      <c r="S19" s="2">
        <f>+S18+Q19</f>
        <v>14.997227079786175</v>
      </c>
      <c r="V19" s="3">
        <v>14</v>
      </c>
      <c r="W19" s="3">
        <v>1.4999999999999893</v>
      </c>
      <c r="X19" s="4">
        <f>1+X$3*(-W19/-5)</f>
        <v>1.180866866909412</v>
      </c>
      <c r="Y19" s="2">
        <f>AC18/(-5/-X$3)</f>
        <v>4.6048691714210035</v>
      </c>
      <c r="AA19" s="2">
        <f>+Y19*W19</f>
        <v>6.9073037571314559</v>
      </c>
      <c r="AC19" s="2">
        <f>+AC18+AA19</f>
        <v>45.097293306687881</v>
      </c>
      <c r="AF19" s="3" t="s">
        <v>13</v>
      </c>
      <c r="AG19" s="3">
        <v>1.4999999999999893</v>
      </c>
      <c r="AH19" s="4">
        <f>1+AH$3*(-AG19/-5)</f>
        <v>1.206658462189317</v>
      </c>
      <c r="AI19" s="2">
        <f>AM18/(-5/-AH$3)</f>
        <v>3.1459701876787478</v>
      </c>
      <c r="AK19" s="2">
        <f>+AI19*AG19</f>
        <v>4.7189552815180882</v>
      </c>
      <c r="AM19" s="2">
        <f>+AM18+AK19</f>
        <v>27.553516380666867</v>
      </c>
      <c r="AP19" s="3">
        <v>14</v>
      </c>
      <c r="AQ19" s="3">
        <v>1.4999999999999893</v>
      </c>
      <c r="AR19" s="4">
        <f>1+AR$3*(-AQ19/-5)</f>
        <v>1.1189729887724238</v>
      </c>
      <c r="AS19" s="2">
        <f>AW18/(-5/-AR$3)</f>
        <v>0.43434850264462826</v>
      </c>
      <c r="AU19" s="2">
        <f>+AS19*AQ19</f>
        <v>0.65152275396693782</v>
      </c>
      <c r="AW19" s="2">
        <f>+AW18+AU19</f>
        <v>6.1277469010562919</v>
      </c>
      <c r="AZ19" s="3">
        <f>+AQ19+AG19+W19+M19+C19</f>
        <v>8.4999999999999538</v>
      </c>
      <c r="BA19" s="6">
        <f>+AW19+AM19+AC19+S19+I19</f>
        <v>102.42191515557951</v>
      </c>
      <c r="BB19" s="5">
        <f>+BA19*100</f>
        <v>10242.191515557952</v>
      </c>
    </row>
    <row r="20" spans="2:54" x14ac:dyDescent="0.2">
      <c r="B20" s="3">
        <v>15</v>
      </c>
      <c r="C20" s="3">
        <v>2</v>
      </c>
      <c r="D20" s="4">
        <f>1+D$3*(-C20/-5)</f>
        <v>1.253764855219869</v>
      </c>
      <c r="E20" s="2">
        <f>I19/(-5/-D$3)</f>
        <v>1.0970421525537584</v>
      </c>
      <c r="G20" s="2">
        <f>+E20*C20</f>
        <v>2.1940843051075167</v>
      </c>
      <c r="I20" s="2">
        <f>+I19+G20</f>
        <v>10.840215792489808</v>
      </c>
      <c r="L20" s="3">
        <v>15</v>
      </c>
      <c r="M20" s="3">
        <v>-2.8077753779697572</v>
      </c>
      <c r="N20" s="4">
        <f>1+N$3*(-M20/-5)</f>
        <v>0.70004965325896329</v>
      </c>
      <c r="O20" s="2">
        <f>S19/(-5/-N$3)</f>
        <v>1.6021308178821068</v>
      </c>
      <c r="Q20" s="2">
        <f>+O20*M20</f>
        <v>-4.4984234627359285</v>
      </c>
      <c r="S20" s="2">
        <f>+S19+Q20</f>
        <v>10.498803617050246</v>
      </c>
      <c r="V20" s="3">
        <v>15</v>
      </c>
      <c r="W20" s="3">
        <v>-2.8077753779697572</v>
      </c>
      <c r="X20" s="4">
        <f>1+X$3*(-W20/-5)</f>
        <v>0.66144430960081091</v>
      </c>
      <c r="Y20" s="2">
        <f>AC19/(-5/-X$3)</f>
        <v>5.4377374309836606</v>
      </c>
      <c r="AA20" s="2">
        <f>+Y20*W20</f>
        <v>-15.267945270580444</v>
      </c>
      <c r="AC20" s="2">
        <f>+AC19+AA20</f>
        <v>29.829348036107437</v>
      </c>
      <c r="AF20" s="3" t="s">
        <v>12</v>
      </c>
      <c r="AG20" s="3">
        <v>1.5</v>
      </c>
      <c r="AH20" s="4">
        <f>1+AH$3*(-AG20/-5)</f>
        <v>1.2066584621893186</v>
      </c>
      <c r="AI20" s="2">
        <f>AM19/(-5/-AH$3)</f>
        <v>3.7961115487578749</v>
      </c>
      <c r="AK20" s="2">
        <f>+AI20*AG20</f>
        <v>5.6941673231368126</v>
      </c>
      <c r="AM20" s="2">
        <f>+AM19+AK20</f>
        <v>33.247683703803681</v>
      </c>
      <c r="AP20" s="3">
        <v>15</v>
      </c>
      <c r="AQ20" s="3">
        <v>-2.8077753779697572</v>
      </c>
      <c r="AR20" s="4">
        <f>1+AR$3*(-AQ20/-5)</f>
        <v>0.77730038098754251</v>
      </c>
      <c r="AS20" s="2">
        <f>AW19/(-5/-AR$3)</f>
        <v>0.48602424217308665</v>
      </c>
      <c r="AU20" s="2">
        <f>+AS20*AQ20</f>
        <v>-1.3646469002700032</v>
      </c>
      <c r="AW20" s="2">
        <f>+AW19+AU20</f>
        <v>4.7631000007862889</v>
      </c>
      <c r="AZ20" s="3">
        <f>+AQ20+AG20+W20+M20+C20</f>
        <v>-4.9233261339092715</v>
      </c>
      <c r="BA20" s="6">
        <f>+AW20+AM20+AC20+S20+I20</f>
        <v>89.179151150237459</v>
      </c>
      <c r="BB20" s="5">
        <f>+BA20*100</f>
        <v>8917.9151150237467</v>
      </c>
    </row>
    <row r="21" spans="2:54" x14ac:dyDescent="0.2">
      <c r="B21" s="3">
        <v>16</v>
      </c>
      <c r="C21" s="3">
        <v>2</v>
      </c>
      <c r="D21" s="4">
        <f>1+D$3*(-C21/-5)</f>
        <v>1.253764855219869</v>
      </c>
      <c r="E21" s="2">
        <f>I20/(-5/-D$3)</f>
        <v>1.3754328955666562</v>
      </c>
      <c r="G21" s="2">
        <f>+E21*C21</f>
        <v>2.7508657911333123</v>
      </c>
      <c r="I21" s="2">
        <f>+I20+G21</f>
        <v>13.59108158362312</v>
      </c>
      <c r="L21" s="3">
        <v>16</v>
      </c>
      <c r="M21" s="3">
        <v>2</v>
      </c>
      <c r="N21" s="4">
        <f>1+N$3*(-M21/-5)</f>
        <v>1.2136569392940004</v>
      </c>
      <c r="O21" s="2">
        <f>S20/(-5/-N$3)</f>
        <v>1.1215711235338681</v>
      </c>
      <c r="Q21" s="2">
        <f>+O21*M21</f>
        <v>2.2431422470677362</v>
      </c>
      <c r="S21" s="2">
        <f>+S20+Q21</f>
        <v>12.741945864117982</v>
      </c>
      <c r="V21" s="3">
        <v>16</v>
      </c>
      <c r="W21" s="3">
        <v>1.4999999999999938</v>
      </c>
      <c r="X21" s="4">
        <f>1+X$3*(-W21/-5)</f>
        <v>1.1808668669094124</v>
      </c>
      <c r="Y21" s="2">
        <f>AC20/(-5/-X$3)</f>
        <v>3.5967604808274745</v>
      </c>
      <c r="AA21" s="2">
        <f>+Y21*W21</f>
        <v>5.395140721241189</v>
      </c>
      <c r="AC21" s="2">
        <f>+AC20+AA21</f>
        <v>35.224488757348624</v>
      </c>
      <c r="AF21" s="3" t="s">
        <v>11</v>
      </c>
      <c r="AG21" s="3">
        <v>1.4999999999999938</v>
      </c>
      <c r="AH21" s="4">
        <f>1+AH$3*(-AG21/-5)</f>
        <v>1.2066584621893177</v>
      </c>
      <c r="AI21" s="2">
        <f>AM20/(-5/-AH$3)</f>
        <v>4.5806101237232904</v>
      </c>
      <c r="AK21" s="2">
        <f>+AI21*AG21</f>
        <v>6.8709151855849067</v>
      </c>
      <c r="AM21" s="2">
        <f>+AM20+AK21</f>
        <v>40.118598889388586</v>
      </c>
      <c r="AP21" s="3">
        <v>16</v>
      </c>
      <c r="AQ21" s="3">
        <v>1.4999999999999938</v>
      </c>
      <c r="AR21" s="4">
        <f>1+AR$3*(-AQ21/-5)</f>
        <v>1.1189729887724242</v>
      </c>
      <c r="AS21" s="2">
        <f>AW20/(-5/-AR$3)</f>
        <v>0.37778682861032192</v>
      </c>
      <c r="AU21" s="2">
        <f>+AS21*AQ21</f>
        <v>0.56668024291548058</v>
      </c>
      <c r="AW21" s="2">
        <f>+AW20+AU21</f>
        <v>5.3297802437017694</v>
      </c>
      <c r="AZ21" s="3">
        <f>+AQ21+AG21+W21+M21+C21</f>
        <v>8.4999999999999822</v>
      </c>
      <c r="BA21" s="6">
        <f>+AW21+AM21+AC21+S21+I21</f>
        <v>107.00589533818008</v>
      </c>
      <c r="BB21" s="5">
        <f>+BA21*100</f>
        <v>10700.589533818009</v>
      </c>
    </row>
    <row r="22" spans="2:54" x14ac:dyDescent="0.2">
      <c r="B22" s="3">
        <v>17</v>
      </c>
      <c r="C22" s="3">
        <v>-2.5253549695740278</v>
      </c>
      <c r="D22" s="4">
        <f>1+D$3*(-C22/-5)</f>
        <v>0.67957683088363519</v>
      </c>
      <c r="E22" s="2">
        <f>I21/(-5/-D$3)</f>
        <v>1.7244694251747739</v>
      </c>
      <c r="G22" s="2">
        <f>+E22*C22</f>
        <v>-4.3548974327435825</v>
      </c>
      <c r="I22" s="2">
        <f>+I21+G22</f>
        <v>9.2361841508795379</v>
      </c>
      <c r="L22" s="3">
        <v>17</v>
      </c>
      <c r="M22" s="3">
        <v>-2.5253549695740278</v>
      </c>
      <c r="N22" s="4">
        <f>1+N$3*(-M22/-5)</f>
        <v>0.73022019328495991</v>
      </c>
      <c r="O22" s="2">
        <f>S21/(-5/-N$3)</f>
        <v>1.3612025769886476</v>
      </c>
      <c r="Q22" s="2">
        <f>+O22*M22</f>
        <v>-3.4375196923952545</v>
      </c>
      <c r="S22" s="2">
        <f>+S21+Q22</f>
        <v>9.3044261717227279</v>
      </c>
      <c r="V22" s="3">
        <v>17</v>
      </c>
      <c r="W22" s="3">
        <v>1.5</v>
      </c>
      <c r="X22" s="4">
        <f>1+X$3*(-W22/-5)</f>
        <v>1.1808668669094133</v>
      </c>
      <c r="Y22" s="2">
        <f>AC21/(-5/-X$3)</f>
        <v>4.2472952800183315</v>
      </c>
      <c r="AA22" s="2">
        <f>+Y22*W22</f>
        <v>6.3709429200274972</v>
      </c>
      <c r="AC22" s="2">
        <f>+AC21+AA22</f>
        <v>41.595431677376119</v>
      </c>
      <c r="AF22" s="3" t="s">
        <v>10</v>
      </c>
      <c r="AG22" s="3">
        <v>1.5</v>
      </c>
      <c r="AH22" s="4">
        <f>1+AH$3*(-AG22/-5)</f>
        <v>1.2066584621893186</v>
      </c>
      <c r="AI22" s="2">
        <f>AM21/(-5/-AH$3)</f>
        <v>5.5272319677807653</v>
      </c>
      <c r="AK22" s="2">
        <f>+AI22*AG22</f>
        <v>8.2908479516711484</v>
      </c>
      <c r="AM22" s="2">
        <f>+AM21+AK22</f>
        <v>48.409446841059733</v>
      </c>
      <c r="AP22" s="3">
        <v>17</v>
      </c>
      <c r="AQ22" s="3">
        <v>1.5</v>
      </c>
      <c r="AR22" s="4">
        <f>1+AR$3*(-AQ22/-5)</f>
        <v>1.1189729887724247</v>
      </c>
      <c r="AS22" s="2">
        <f>AW21/(-5/-AR$3)</f>
        <v>0.42273325672894746</v>
      </c>
      <c r="AU22" s="2">
        <f>+AS22*AQ22</f>
        <v>0.63409988509342119</v>
      </c>
      <c r="AW22" s="2">
        <f>+AW21+AU22</f>
        <v>5.963880128795191</v>
      </c>
      <c r="AZ22" s="3">
        <f>+AQ22+AG22+W22+M22+C22</f>
        <v>-0.55070993914805566</v>
      </c>
      <c r="BA22" s="6">
        <f>+AW22+AM22+AC22+S22+I22</f>
        <v>114.5093689698333</v>
      </c>
      <c r="BB22" s="5">
        <f>+BA22*100</f>
        <v>11450.93689698333</v>
      </c>
    </row>
    <row r="23" spans="2:54" x14ac:dyDescent="0.2">
      <c r="B23" s="3">
        <v>18</v>
      </c>
      <c r="C23" s="3">
        <v>2</v>
      </c>
      <c r="D23" s="4">
        <f>1+D$3*(-C23/-5)</f>
        <v>1.253764855219869</v>
      </c>
      <c r="E23" s="2">
        <f>I22/(-5/-D$3)</f>
        <v>1.1719094669159968</v>
      </c>
      <c r="G23" s="2">
        <f>+E23*C23</f>
        <v>2.3438189338319937</v>
      </c>
      <c r="I23" s="2">
        <f>+I22+G23</f>
        <v>11.580003084711532</v>
      </c>
      <c r="L23" s="3">
        <v>18</v>
      </c>
      <c r="M23" s="3">
        <v>-2.8425748884639752</v>
      </c>
      <c r="N23" s="4">
        <f>1+N$3*(-M23/-5)</f>
        <v>0.6963320748084012</v>
      </c>
      <c r="O23" s="2">
        <f>S22/(-5/-N$3)</f>
        <v>0.99397760886863562</v>
      </c>
      <c r="Q23" s="2">
        <f>+O23*M23</f>
        <v>-2.8254557906654507</v>
      </c>
      <c r="S23" s="2">
        <f>+S22+Q23</f>
        <v>6.4789703810572767</v>
      </c>
      <c r="V23" s="3">
        <v>18</v>
      </c>
      <c r="W23" s="3">
        <v>-2.8425748884639752</v>
      </c>
      <c r="X23" s="4">
        <f>1+X$3*(-W23/-5)</f>
        <v>0.65724825731209724</v>
      </c>
      <c r="Y23" s="2">
        <f>AC22/(-5/-X$3)</f>
        <v>5.0154902701543858</v>
      </c>
      <c r="AA23" s="2">
        <f>+Y23*W23</f>
        <v>-14.256906695276257</v>
      </c>
      <c r="AC23" s="2">
        <f>+AC22+AA23</f>
        <v>27.338524982099862</v>
      </c>
      <c r="AF23" s="3" t="s">
        <v>9</v>
      </c>
      <c r="AG23" s="3">
        <v>-2.8425748884639752</v>
      </c>
      <c r="AH23" s="4">
        <f>1+AH$3*(-AG23/-5)</f>
        <v>0.60837189659470758</v>
      </c>
      <c r="AI23" s="2">
        <f>AM22/(-5/-AH$3)</f>
        <v>6.6694812264059786</v>
      </c>
      <c r="AK23" s="2">
        <f>+AI23*AG23</f>
        <v>-18.95849985326355</v>
      </c>
      <c r="AM23" s="2">
        <f>+AM22+AK23</f>
        <v>29.450946987796183</v>
      </c>
      <c r="AP23" s="3">
        <v>18</v>
      </c>
      <c r="AQ23" s="3">
        <v>1.5000000000000078</v>
      </c>
      <c r="AR23" s="4">
        <f>1+AR$3*(-AQ23/-5)</f>
        <v>1.1189729887724251</v>
      </c>
      <c r="AS23" s="2">
        <f>AW22/(-5/-AR$3)</f>
        <v>0.47302709573549107</v>
      </c>
      <c r="AU23" s="2">
        <f>+AS23*AQ23</f>
        <v>0.70954064360324032</v>
      </c>
      <c r="AW23" s="2">
        <f>+AW22+AU23</f>
        <v>6.6734207723984316</v>
      </c>
      <c r="AZ23" s="3">
        <f>+AQ23+AG23+W23+M23+C23</f>
        <v>-5.0277246653919176</v>
      </c>
      <c r="BA23" s="6">
        <f>+AW23+AM23+AC23+S23+I23</f>
        <v>81.521866208063287</v>
      </c>
      <c r="BB23" s="5">
        <f>+BA23*100</f>
        <v>8152.1866208063284</v>
      </c>
    </row>
    <row r="24" spans="2:54" x14ac:dyDescent="0.2">
      <c r="B24" s="3">
        <v>19</v>
      </c>
      <c r="C24" s="3">
        <v>1.9999999999999885</v>
      </c>
      <c r="D24" s="4">
        <f>1+D$3*(-C24/-5)</f>
        <v>1.2537648552198675</v>
      </c>
      <c r="E24" s="2">
        <f>I23/(-5/-D$3)</f>
        <v>1.4692989031187285</v>
      </c>
      <c r="G24" s="2">
        <f>+E24*C24</f>
        <v>2.93859780623744</v>
      </c>
      <c r="I24" s="2">
        <f>+I23+G24</f>
        <v>14.518600890948971</v>
      </c>
      <c r="L24" s="3">
        <v>19</v>
      </c>
      <c r="M24" s="3">
        <v>1.9999999999999885</v>
      </c>
      <c r="N24" s="4">
        <f>1+N$3*(-M24/-5)</f>
        <v>1.2136569392939991</v>
      </c>
      <c r="O24" s="2">
        <f>S23/(-5/-N$3)</f>
        <v>0.6921384906965905</v>
      </c>
      <c r="Q24" s="2">
        <f>+O24*M24</f>
        <v>1.384276981393173</v>
      </c>
      <c r="S24" s="2">
        <f>+S23+Q24</f>
        <v>7.8632473624504495</v>
      </c>
      <c r="V24" s="3">
        <v>19</v>
      </c>
      <c r="W24" s="3">
        <v>1.5000000000000127</v>
      </c>
      <c r="X24" s="4">
        <f>1+X$3*(-W24/-5)</f>
        <v>1.1808668669094149</v>
      </c>
      <c r="Y24" s="2">
        <f>AC23/(-5/-X$3)</f>
        <v>3.2964222396247504</v>
      </c>
      <c r="AA24" s="2">
        <f>+Y24*W24</f>
        <v>4.9446333594371676</v>
      </c>
      <c r="AC24" s="2">
        <f>+AC23+AA24</f>
        <v>32.283158341537032</v>
      </c>
      <c r="AE24" s="3" t="s">
        <v>18</v>
      </c>
      <c r="AF24" s="3" t="s">
        <v>7</v>
      </c>
      <c r="AG24" s="3">
        <v>1.5000000000000127</v>
      </c>
      <c r="AH24" s="4">
        <f>1+AH$3*(-AG24/-5)</f>
        <v>1.2066584621893202</v>
      </c>
      <c r="AI24" s="2">
        <f>AM23/(-5/-AH$3)</f>
        <v>4.0575249430114013</v>
      </c>
      <c r="AK24" s="2">
        <f>+AI24*AG24</f>
        <v>6.0862874145171535</v>
      </c>
      <c r="AM24" s="2">
        <f>+AM23+AK24</f>
        <v>35.537234402313338</v>
      </c>
      <c r="AP24" s="3">
        <v>19</v>
      </c>
      <c r="AQ24" s="3">
        <v>1.5000000000000127</v>
      </c>
      <c r="AR24" s="4">
        <f>1+AR$3*(-AQ24/-5)</f>
        <v>1.1189729887724256</v>
      </c>
      <c r="AS24" s="2">
        <f>AW23/(-5/-AR$3)</f>
        <v>0.52930454308548258</v>
      </c>
      <c r="AU24" s="2">
        <f>+AS24*AQ24</f>
        <v>0.79395681462823053</v>
      </c>
      <c r="AW24" s="2">
        <f>+AW23+AU24</f>
        <v>7.4673775870266619</v>
      </c>
      <c r="AZ24" s="3">
        <f>+AQ24+AG24+W24+M24+C24</f>
        <v>8.5000000000000142</v>
      </c>
      <c r="BA24" s="6">
        <f>+AW24+AM24+AC24+S24+I24</f>
        <v>97.669618584276463</v>
      </c>
      <c r="BB24" s="5">
        <f>+BA24*100</f>
        <v>9766.9618584276468</v>
      </c>
    </row>
    <row r="25" spans="2:54" x14ac:dyDescent="0.2">
      <c r="B25" s="3">
        <v>20</v>
      </c>
      <c r="C25" s="3">
        <v>-0.92592592592593093</v>
      </c>
      <c r="D25" s="4">
        <f>1+D$3*(-C25/-5)</f>
        <v>0.8825162707315416</v>
      </c>
      <c r="E25" s="2">
        <f>I24/(-5/-D$3)</f>
        <v>1.8421553265433626</v>
      </c>
      <c r="G25" s="2">
        <f>+E25*C25</f>
        <v>-1.7056993764290487</v>
      </c>
      <c r="I25" s="2">
        <f>+I24+G25</f>
        <v>12.812901514519922</v>
      </c>
      <c r="L25" s="3">
        <v>20</v>
      </c>
      <c r="M25" s="3">
        <v>-0.92592592592593093</v>
      </c>
      <c r="N25" s="4">
        <f>1+N$3*(-M25/-5)</f>
        <v>0.90108475032685109</v>
      </c>
      <c r="O25" s="2">
        <f>S24/(-5/-N$3)</f>
        <v>0.8400186821863922</v>
      </c>
      <c r="Q25" s="2">
        <f>+O25*M25</f>
        <v>-0.7777950760985155</v>
      </c>
      <c r="S25" s="2">
        <f>+S24+Q25</f>
        <v>7.0854522863519342</v>
      </c>
      <c r="V25" s="3">
        <v>20</v>
      </c>
      <c r="W25" s="3">
        <v>-0.92592592592593093</v>
      </c>
      <c r="X25" s="4">
        <f>1+X$3*(-W25/-5)</f>
        <v>0.88835378585838631</v>
      </c>
      <c r="Y25" s="2">
        <f>AC24/(-5/-X$3)</f>
        <v>3.8926358021161951</v>
      </c>
      <c r="AA25" s="2">
        <f>+Y25*W25</f>
        <v>-3.6042924093668667</v>
      </c>
      <c r="AC25" s="2">
        <f>+AC24+AA25</f>
        <v>28.678865932170165</v>
      </c>
      <c r="AF25" s="3" t="s">
        <v>6</v>
      </c>
      <c r="AG25" s="3">
        <v>-0.92592592592593093</v>
      </c>
      <c r="AH25" s="4">
        <f>1+AH$3*(-AG25/-5)</f>
        <v>0.87243304803128419</v>
      </c>
      <c r="AI25" s="2">
        <f>AM24/(-5/-AH$3)</f>
        <v>4.896046808028947</v>
      </c>
      <c r="AK25" s="2">
        <f>+AI25*AG25</f>
        <v>-4.5333766741009009</v>
      </c>
      <c r="AM25" s="2">
        <f>+AM24+AK25</f>
        <v>31.003857728212438</v>
      </c>
      <c r="AP25" s="3">
        <v>20</v>
      </c>
      <c r="AQ25" s="3">
        <v>-0.92592592592593093</v>
      </c>
      <c r="AR25" s="4">
        <f>1+AR$3*(-AQ25/-5)</f>
        <v>0.92655988347381157</v>
      </c>
      <c r="AS25" s="2">
        <f>AW24/(-5/-AR$3)</f>
        <v>0.59227748654718559</v>
      </c>
      <c r="AU25" s="2">
        <f>+AS25*AQ25</f>
        <v>-0.54840508013628597</v>
      </c>
      <c r="AW25" s="2">
        <f>+AW24+AU25</f>
        <v>6.918972506890376</v>
      </c>
      <c r="AZ25" s="3">
        <f>+AQ25+AG25+W25+M25+C25</f>
        <v>-4.6296296296296546</v>
      </c>
      <c r="BA25" s="6">
        <f>+AW25+AM25+AC25+S25+I25</f>
        <v>86.500049968144836</v>
      </c>
      <c r="BB25" s="5">
        <f>+BA25*100</f>
        <v>8650.0049968144831</v>
      </c>
    </row>
    <row r="26" spans="2:54" x14ac:dyDescent="0.2">
      <c r="B26" s="3">
        <v>21</v>
      </c>
      <c r="C26" s="3">
        <v>-2.6603001364256529</v>
      </c>
      <c r="D26" s="4">
        <f>1+D$3*(-C26/-5)</f>
        <v>0.66245466051927338</v>
      </c>
      <c r="E26" s="2">
        <f>I25/(-5/-D$3)</f>
        <v>1.6257320488892935</v>
      </c>
      <c r="G26" s="2">
        <f>+E26*C26</f>
        <v>-4.3249351914517433</v>
      </c>
      <c r="I26" s="2">
        <f>+I25+G26</f>
        <v>8.4879663230681786</v>
      </c>
      <c r="L26" s="3">
        <v>21</v>
      </c>
      <c r="M26" s="3">
        <v>2.000000000000012</v>
      </c>
      <c r="N26" s="4">
        <f>1+N$3*(-M26/-5)</f>
        <v>1.2136569392940018</v>
      </c>
      <c r="O26" s="2">
        <f>S25/(-5/-N$3)</f>
        <v>0.75692802450781571</v>
      </c>
      <c r="Q26" s="2">
        <f>+O26*M26</f>
        <v>1.5138560490156405</v>
      </c>
      <c r="S26" s="2">
        <f>+S25+Q26</f>
        <v>8.5993083353675743</v>
      </c>
      <c r="V26" s="3">
        <v>21</v>
      </c>
      <c r="W26" s="3">
        <v>1.5</v>
      </c>
      <c r="X26" s="4">
        <f>1+X$3*(-W26/-5)</f>
        <v>1.1808668669094133</v>
      </c>
      <c r="Y26" s="2">
        <f>AC25/(-5/-X$3)</f>
        <v>3.4580377517778182</v>
      </c>
      <c r="AA26" s="2">
        <f>+Y26*W26</f>
        <v>5.1870566276667276</v>
      </c>
      <c r="AC26" s="2">
        <f>+AC25+AA26</f>
        <v>33.865922559836889</v>
      </c>
      <c r="AF26" s="3" t="s">
        <v>5</v>
      </c>
      <c r="AG26" s="3">
        <v>1.5</v>
      </c>
      <c r="AH26" s="4">
        <f>1+AH$3*(-AG26/-5)</f>
        <v>1.2066584621893186</v>
      </c>
      <c r="AI26" s="2">
        <f>AM25/(-5/-AH$3)</f>
        <v>4.271473040032534</v>
      </c>
      <c r="AK26" s="2">
        <f>+AI26*AG26</f>
        <v>6.407209560048801</v>
      </c>
      <c r="AM26" s="2">
        <f>+AM25+AK26</f>
        <v>37.411067288261236</v>
      </c>
      <c r="AP26" s="3">
        <v>21</v>
      </c>
      <c r="AQ26" s="3">
        <v>1.5</v>
      </c>
      <c r="AR26" s="4">
        <f>1+AR$3*(-AQ26/-5)</f>
        <v>1.1189729887724247</v>
      </c>
      <c r="AS26" s="2">
        <f>AW25/(-5/-AR$3)</f>
        <v>0.5487805589193222</v>
      </c>
      <c r="AU26" s="2">
        <f>+AS26*AQ26</f>
        <v>0.82317083837898331</v>
      </c>
      <c r="AW26" s="2">
        <f>+AW25+AU26</f>
        <v>7.7421433452693593</v>
      </c>
      <c r="AZ26" s="3">
        <f>+AQ26+AG26+W26+M26+C26</f>
        <v>3.8396998635743596</v>
      </c>
      <c r="BA26" s="6">
        <f>+AW26+AM26+AC26+S26+I26</f>
        <v>96.106407851803226</v>
      </c>
      <c r="BB26" s="5">
        <f>+BA26*100</f>
        <v>9610.6407851803233</v>
      </c>
    </row>
    <row r="27" spans="2:54" x14ac:dyDescent="0.2">
      <c r="B27" s="3">
        <v>22</v>
      </c>
      <c r="C27" s="3">
        <v>-5</v>
      </c>
      <c r="D27" s="4">
        <f>1+D$3*(-C27/-5)</f>
        <v>0.36558786195032777</v>
      </c>
      <c r="E27" s="2">
        <f>I26/(-5/-D$3)</f>
        <v>1.0769737725422597</v>
      </c>
      <c r="G27" s="2">
        <f>+E27*C27</f>
        <v>-5.3848688627112988</v>
      </c>
      <c r="I27" s="2">
        <f>+I26+G27</f>
        <v>3.1030974603568797</v>
      </c>
      <c r="L27" s="3">
        <v>22</v>
      </c>
      <c r="M27" s="3">
        <v>2.000000000000012</v>
      </c>
      <c r="N27" s="4">
        <f>1+N$3*(-M27/-5)</f>
        <v>1.2136569392940018</v>
      </c>
      <c r="O27" s="2">
        <f>S26/(-5/-N$3)</f>
        <v>0.91865094949001069</v>
      </c>
      <c r="Q27" s="2">
        <f>+O27*M27</f>
        <v>1.8373018989800325</v>
      </c>
      <c r="S27" s="2">
        <f>+S26+Q27</f>
        <v>10.436610234347606</v>
      </c>
      <c r="V27" s="3">
        <v>22</v>
      </c>
      <c r="W27" s="3">
        <v>-5</v>
      </c>
      <c r="X27" s="4">
        <f>1+X$3*(-W27/-5)</f>
        <v>0.39711044363528913</v>
      </c>
      <c r="Y27" s="2">
        <f>AC26/(-5/-X$3)</f>
        <v>4.0834822055963436</v>
      </c>
      <c r="AA27" s="2">
        <f>+Y27*W27</f>
        <v>-20.417411027981718</v>
      </c>
      <c r="AC27" s="2">
        <f>+AC26+AA27</f>
        <v>13.448511531855171</v>
      </c>
      <c r="AF27" s="3" t="s">
        <v>4</v>
      </c>
      <c r="AG27" s="3">
        <v>-5</v>
      </c>
      <c r="AH27" s="4">
        <f>1+AH$3*(-AG27/-5)</f>
        <v>0.31113845936893825</v>
      </c>
      <c r="AI27" s="2">
        <f>AM26/(-5/-AH$3)</f>
        <v>5.1542090897687904</v>
      </c>
      <c r="AK27" s="2">
        <f>+AI27*AG27</f>
        <v>-25.771045448843953</v>
      </c>
      <c r="AM27" s="2">
        <f>+AM26+AK27</f>
        <v>11.640021839417283</v>
      </c>
      <c r="AP27" s="3">
        <v>22</v>
      </c>
      <c r="AQ27" s="3">
        <v>-5</v>
      </c>
      <c r="AR27" s="4">
        <f>1+AR$3*(-AQ27/-5)</f>
        <v>0.60342337075858454</v>
      </c>
      <c r="AS27" s="2">
        <f>AW26/(-5/-AR$3)</f>
        <v>0.61407062219415565</v>
      </c>
      <c r="AU27" s="2">
        <f>+AS27*AQ27</f>
        <v>-3.0703531109707782</v>
      </c>
      <c r="AW27" s="2">
        <f>+AW26+AU27</f>
        <v>4.6717902342985811</v>
      </c>
      <c r="AZ27" s="3">
        <f>+AQ27+AG27+W27+M27+C27</f>
        <v>-17.999999999999986</v>
      </c>
      <c r="BA27" s="6">
        <f>+AW27+AM27+AC27+S27+I27</f>
        <v>43.300031300275521</v>
      </c>
      <c r="BB27" s="5">
        <f>+BA27*100</f>
        <v>4330.0031300275523</v>
      </c>
    </row>
    <row r="28" spans="2:54" x14ac:dyDescent="0.2">
      <c r="B28" s="3">
        <v>23</v>
      </c>
      <c r="C28" s="3">
        <v>1.9999999999999862</v>
      </c>
      <c r="D28" s="4">
        <f>1+D$3*(-C28/-5)</f>
        <v>1.2537648552198672</v>
      </c>
      <c r="E28" s="2">
        <f>I27/(-5/-D$3)</f>
        <v>0.39372853888030324</v>
      </c>
      <c r="G28" s="2">
        <f>+E28*C28</f>
        <v>0.78745707776060103</v>
      </c>
      <c r="I28" s="2">
        <f>+I27+G28</f>
        <v>3.8905545381174806</v>
      </c>
      <c r="L28" s="3">
        <v>23</v>
      </c>
      <c r="M28" s="3">
        <v>-0.70059484467945676</v>
      </c>
      <c r="N28" s="4">
        <f>1+N$3*(-M28/-5)</f>
        <v>0.92515652490031586</v>
      </c>
      <c r="O28" s="2">
        <f>S27/(-5/-N$3)</f>
        <v>1.1149270996375749</v>
      </c>
      <c r="Q28" s="2">
        <f>+O28*M28</f>
        <v>-0.78111217819950396</v>
      </c>
      <c r="S28" s="2">
        <f>+S27+Q28</f>
        <v>9.6554980561481027</v>
      </c>
      <c r="V28" s="3">
        <v>23</v>
      </c>
      <c r="W28" s="3">
        <v>1.5000000000000104</v>
      </c>
      <c r="X28" s="4">
        <f>1+X$3*(-W28/-5)</f>
        <v>1.1808668669094144</v>
      </c>
      <c r="Y28" s="2">
        <f>AC27/(-5/-X$3)</f>
        <v>1.6215934302411725</v>
      </c>
      <c r="AA28" s="2">
        <f>+Y28*W28</f>
        <v>2.4323901453617758</v>
      </c>
      <c r="AC28" s="2">
        <f>+AC27+AA28</f>
        <v>15.880901677216947</v>
      </c>
      <c r="AF28" s="3" t="s">
        <v>3</v>
      </c>
      <c r="AG28" s="3">
        <v>1.5000000000000104</v>
      </c>
      <c r="AH28" s="4">
        <f>1+AH$3*(-AG28/-5)</f>
        <v>1.2066584621893199</v>
      </c>
      <c r="AI28" s="2">
        <f>AM27/(-5/-AH$3)</f>
        <v>1.6036726754560391</v>
      </c>
      <c r="AK28" s="2">
        <f>+AI28*AG28</f>
        <v>2.4055090131840755</v>
      </c>
      <c r="AM28" s="2">
        <f>+AM27+AK28</f>
        <v>14.04553085260136</v>
      </c>
      <c r="AP28" s="3">
        <v>23</v>
      </c>
      <c r="AQ28" s="3">
        <v>-0.70059484467945676</v>
      </c>
      <c r="AR28" s="4">
        <f>1+AR$3*(-AQ28/-5)</f>
        <v>0.94443209160662156</v>
      </c>
      <c r="AS28" s="2">
        <f>AW27/(-5/-AR$3)</f>
        <v>0.37054456472821873</v>
      </c>
      <c r="AU28" s="2">
        <f>+AS28*AQ28</f>
        <v>-0.25960161177258334</v>
      </c>
      <c r="AW28" s="2">
        <f>+AW27+AU28</f>
        <v>4.4121886225259974</v>
      </c>
      <c r="AZ28" s="3">
        <f>+AQ28+AG28+W28+M28+C28</f>
        <v>3.5988103106410936</v>
      </c>
      <c r="BA28" s="6">
        <f>+AW28+AM28+AC28+S28+I28</f>
        <v>47.884673746609884</v>
      </c>
      <c r="BB28" s="5">
        <f>+BA28*100</f>
        <v>4788.4673746609888</v>
      </c>
    </row>
    <row r="29" spans="2:54" x14ac:dyDescent="0.2">
      <c r="B29" s="3">
        <v>24</v>
      </c>
      <c r="C29" s="3">
        <v>-2.0777565328234742</v>
      </c>
      <c r="D29" s="4">
        <f>1+D$3*(-C29/-5)</f>
        <v>0.73636920713295717</v>
      </c>
      <c r="E29" s="2">
        <f>I28/(-5/-D$3)</f>
        <v>0.49364300454519316</v>
      </c>
      <c r="G29" s="2">
        <f>+E29*C29</f>
        <v>-1.0256699775763831</v>
      </c>
      <c r="I29" s="2">
        <f>+I28+G29</f>
        <v>2.8648845605410975</v>
      </c>
      <c r="L29" s="3">
        <v>24</v>
      </c>
      <c r="M29" s="3">
        <v>-2.0777565328234742</v>
      </c>
      <c r="N29" s="4">
        <f>1+N$3*(-M29/-5)</f>
        <v>0.77803644929941118</v>
      </c>
      <c r="O29" s="2">
        <f>S28/(-5/-N$3)</f>
        <v>1.0314820810178869</v>
      </c>
      <c r="Q29" s="2">
        <f>+O29*M29</f>
        <v>-2.1431686323252666</v>
      </c>
      <c r="S29" s="2">
        <f>+S28+Q29</f>
        <v>7.5123294238228358</v>
      </c>
      <c r="V29" s="3">
        <v>24</v>
      </c>
      <c r="W29" s="3">
        <v>1.5000000000000111</v>
      </c>
      <c r="X29" s="4">
        <f>1+X$3*(-W29/-5)</f>
        <v>1.1808668669094147</v>
      </c>
      <c r="Y29" s="2">
        <f>AC28/(-5/-X$3)</f>
        <v>1.9148859533697837</v>
      </c>
      <c r="AA29" s="2">
        <f>+Y29*W29</f>
        <v>2.8723289300546968</v>
      </c>
      <c r="AC29" s="2">
        <f>+AC28+AA29</f>
        <v>18.753230607271643</v>
      </c>
      <c r="AF29" s="3" t="s">
        <v>2</v>
      </c>
      <c r="AG29" s="3">
        <v>1.5000000000000111</v>
      </c>
      <c r="AH29" s="4">
        <f>1+AH$3*(-AG29/-5)</f>
        <v>1.2066584621893202</v>
      </c>
      <c r="AI29" s="2">
        <f>AM28/(-5/-AH$3)</f>
        <v>1.9350852044208167</v>
      </c>
      <c r="AK29" s="2">
        <f>+AI29*AG29</f>
        <v>2.9026278066312465</v>
      </c>
      <c r="AM29" s="2">
        <f>+AM28+AK29</f>
        <v>16.948158659232607</v>
      </c>
      <c r="AP29" s="3">
        <v>24</v>
      </c>
      <c r="AQ29" s="3">
        <v>1.5000000000000111</v>
      </c>
      <c r="AR29" s="4">
        <f>1+AR$3*(-AQ29/-5)</f>
        <v>1.1189729887724256</v>
      </c>
      <c r="AS29" s="2">
        <f>AW28/(-5/-AR$3)</f>
        <v>0.3499541782997368</v>
      </c>
      <c r="AU29" s="2">
        <f>+AS29*AQ29</f>
        <v>0.52493126744960905</v>
      </c>
      <c r="AW29" s="2">
        <f>+AW28+AU29</f>
        <v>4.9371198899756061</v>
      </c>
      <c r="AZ29" s="3">
        <f>+AQ29+AG29+W29+M29+C29</f>
        <v>0.34448693435308542</v>
      </c>
      <c r="BA29" s="6">
        <f>+AW29+AM29+AC29+S29+I29</f>
        <v>51.015723140843789</v>
      </c>
      <c r="BB29" s="5">
        <f>+BA29*100</f>
        <v>5101.5723140843793</v>
      </c>
    </row>
    <row r="30" spans="2:54" x14ac:dyDescent="0.2">
      <c r="B30" s="3">
        <v>25</v>
      </c>
      <c r="C30" s="3">
        <v>-2.421875</v>
      </c>
      <c r="D30" s="4">
        <f>1+D$3*(-C30/-5)</f>
        <v>0.69270662063219002</v>
      </c>
      <c r="E30" s="2">
        <f>I29/(-5/-D$3)</f>
        <v>0.36350350786367469</v>
      </c>
      <c r="G30" s="2">
        <f>+E30*C30</f>
        <v>-0.8803600581073372</v>
      </c>
      <c r="I30" s="2">
        <f>+I29+G30</f>
        <v>1.9845245024337603</v>
      </c>
      <c r="L30" s="3">
        <v>25</v>
      </c>
      <c r="M30" s="3">
        <v>1.9999999999999916</v>
      </c>
      <c r="N30" s="4">
        <f>1+N$3*(-M30/-5)</f>
        <v>1.2136569392939995</v>
      </c>
      <c r="O30" s="2">
        <f>S29/(-5/-N$3)</f>
        <v>0.80253065583112426</v>
      </c>
      <c r="Q30" s="2">
        <f>+O30*M30</f>
        <v>1.6050613116622419</v>
      </c>
      <c r="S30" s="2">
        <f>+S29+Q30</f>
        <v>9.1173907354850776</v>
      </c>
      <c r="V30" s="3">
        <v>25</v>
      </c>
      <c r="W30" s="3">
        <v>1.4999999999999867</v>
      </c>
      <c r="X30" s="4">
        <f>1+X$3*(-W30/-5)</f>
        <v>1.1808668669094116</v>
      </c>
      <c r="Y30" s="2">
        <f>AC29/(-5/-X$3)</f>
        <v>2.2612253762446235</v>
      </c>
      <c r="AA30" s="2">
        <f>+Y30*W30</f>
        <v>3.391838064366905</v>
      </c>
      <c r="AC30" s="2">
        <f>+AC29+AA30</f>
        <v>22.145068671638548</v>
      </c>
      <c r="AF30" s="3" t="s">
        <v>1</v>
      </c>
      <c r="AG30" s="3">
        <v>1.4999999999999867</v>
      </c>
      <c r="AH30" s="4">
        <f>1+AH$3*(-AG30/-5)</f>
        <v>1.2066584621893166</v>
      </c>
      <c r="AI30" s="2">
        <f>AM29/(-5/-AH$3)</f>
        <v>2.3349869369717289</v>
      </c>
      <c r="AK30" s="2">
        <f>+AI30*AG30</f>
        <v>3.502480405457562</v>
      </c>
      <c r="AM30" s="2">
        <f>+AM29+AK30</f>
        <v>20.450639064690169</v>
      </c>
      <c r="AP30" s="3">
        <v>25</v>
      </c>
      <c r="AQ30" s="3">
        <v>1.4999999999999867</v>
      </c>
      <c r="AR30" s="4">
        <f>1+AR$3*(-AQ30/-5)</f>
        <v>1.1189729887724236</v>
      </c>
      <c r="AS30" s="2">
        <f>AW29/(-5/-AR$3)</f>
        <v>0.39158927282545475</v>
      </c>
      <c r="AU30" s="2">
        <f>+AS30*AQ30</f>
        <v>0.58738390923817696</v>
      </c>
      <c r="AW30" s="2">
        <f>+AW29+AU30</f>
        <v>5.5245037992137833</v>
      </c>
      <c r="AZ30" s="3">
        <f>+AQ30+AG30+W30+M30+C30</f>
        <v>4.078124999999952</v>
      </c>
      <c r="BA30" s="6">
        <f>+AW30+AM30+AC30+S30+I30</f>
        <v>59.222126773461326</v>
      </c>
      <c r="BB30" s="5">
        <f>+BA30*100</f>
        <v>5922.2126773461323</v>
      </c>
    </row>
    <row r="31" spans="2:54" x14ac:dyDescent="0.2">
      <c r="B31" s="3">
        <v>26</v>
      </c>
      <c r="C31" s="3">
        <v>2</v>
      </c>
      <c r="D31" s="4">
        <f>1+D$3*(-C31/-5)</f>
        <v>1.253764855219869</v>
      </c>
      <c r="E31" s="2">
        <f>I30/(-5/-D$3)</f>
        <v>0.25180128652019279</v>
      </c>
      <c r="G31" s="2">
        <f>+E31*C31</f>
        <v>0.50360257304038558</v>
      </c>
      <c r="I31" s="2">
        <f>+I30+G31</f>
        <v>2.488127075474146</v>
      </c>
      <c r="L31" s="3">
        <v>26</v>
      </c>
      <c r="M31" s="3">
        <v>2.0000000000000115</v>
      </c>
      <c r="N31" s="4">
        <f>1+N$3*(-M31/-5)</f>
        <v>1.2136569392940015</v>
      </c>
      <c r="O31" s="2">
        <f>S30/(-5/-N$3)</f>
        <v>0.9739968994456083</v>
      </c>
      <c r="Q31" s="2">
        <f>+O31*M31</f>
        <v>1.9479937988912279</v>
      </c>
      <c r="S31" s="2">
        <f>+S30+Q31</f>
        <v>11.065384534376305</v>
      </c>
      <c r="V31" s="3">
        <v>26</v>
      </c>
      <c r="W31" s="3">
        <v>1.5</v>
      </c>
      <c r="X31" s="4">
        <f>1+X$3*(-W31/-5)</f>
        <v>1.1808668669094133</v>
      </c>
      <c r="Y31" s="2">
        <f>AC30/(-5/-X$3)</f>
        <v>2.6702061254220442</v>
      </c>
      <c r="AA31" s="2">
        <f>+Y31*W31</f>
        <v>4.005309188133066</v>
      </c>
      <c r="AC31" s="2">
        <f>+AC30+AA31</f>
        <v>26.150377859771613</v>
      </c>
      <c r="AF31" s="3" t="s">
        <v>13</v>
      </c>
      <c r="AG31" s="3">
        <v>1.5</v>
      </c>
      <c r="AH31" s="4">
        <f>1+AH$3*(-AG31/-5)</f>
        <v>1.2066584621893186</v>
      </c>
      <c r="AI31" s="2">
        <f>AM30/(-5/-AH$3)</f>
        <v>2.8175317465984491</v>
      </c>
      <c r="AK31" s="2">
        <f>+AI31*AG31</f>
        <v>4.2262976198976734</v>
      </c>
      <c r="AM31" s="2">
        <f>+AM30+AK31</f>
        <v>24.676936684587844</v>
      </c>
      <c r="AP31" s="3">
        <v>26</v>
      </c>
      <c r="AQ31" s="3">
        <v>1.5</v>
      </c>
      <c r="AR31" s="4">
        <f>1+AR$3*(-AQ31/-5)</f>
        <v>1.1189729887724247</v>
      </c>
      <c r="AS31" s="2">
        <f>AW30/(-5/-AR$3)</f>
        <v>0.43817781898471908</v>
      </c>
      <c r="AU31" s="2">
        <f>+AS31*AQ31</f>
        <v>0.65726672847707857</v>
      </c>
      <c r="AW31" s="2">
        <f>+AW30+AU31</f>
        <v>6.1817705276908619</v>
      </c>
      <c r="AZ31" s="3">
        <f>+AQ31+AG31+W31+M31+C31</f>
        <v>8.5000000000000107</v>
      </c>
      <c r="BA31" s="6">
        <f>+AW31+AM31+AC31+S31+I31</f>
        <v>70.562596681900757</v>
      </c>
      <c r="BB31" s="5">
        <f>+BA31*100</f>
        <v>7056.2596681900759</v>
      </c>
    </row>
    <row r="32" spans="2:54" x14ac:dyDescent="0.2">
      <c r="B32" s="3">
        <v>27</v>
      </c>
      <c r="C32" s="3">
        <v>2</v>
      </c>
      <c r="D32" s="4">
        <f>1+D$3*(-C32/-5)</f>
        <v>1.253764855219869</v>
      </c>
      <c r="E32" s="2">
        <f>I31/(-5/-D$3)</f>
        <v>0.31569960353816623</v>
      </c>
      <c r="G32" s="2">
        <f>+E32*C32</f>
        <v>0.63139920707633246</v>
      </c>
      <c r="I32" s="2">
        <f>+I31+G32</f>
        <v>3.1195262825504786</v>
      </c>
      <c r="L32" s="3">
        <v>27</v>
      </c>
      <c r="M32" s="3">
        <v>2</v>
      </c>
      <c r="N32" s="4">
        <f>1+N$3*(-M32/-5)</f>
        <v>1.2136569392940004</v>
      </c>
      <c r="O32" s="2">
        <f>S31/(-5/-N$3)</f>
        <v>1.1820980958630045</v>
      </c>
      <c r="Q32" s="2">
        <f>+O32*M32</f>
        <v>2.364196191726009</v>
      </c>
      <c r="S32" s="2">
        <f>+S31+Q32</f>
        <v>13.429580726102314</v>
      </c>
      <c r="V32" s="3">
        <v>27</v>
      </c>
      <c r="W32" s="3">
        <v>1.5000000000000087</v>
      </c>
      <c r="X32" s="4">
        <f>1+X$3*(-W32/-5)</f>
        <v>1.1808668669094142</v>
      </c>
      <c r="Y32" s="2">
        <f>AC31/(-5/-X$3)</f>
        <v>3.1531579413294528</v>
      </c>
      <c r="AA32" s="2">
        <f>+Y32*W32</f>
        <v>4.7297369119942063</v>
      </c>
      <c r="AC32" s="2">
        <f>+AC31+AA32</f>
        <v>30.880114771765818</v>
      </c>
      <c r="AF32" s="3" t="s">
        <v>12</v>
      </c>
      <c r="AG32" s="3">
        <v>1.5000000000000087</v>
      </c>
      <c r="AH32" s="4">
        <f>1+AH$3*(-AG32/-5)</f>
        <v>1.2066584621893197</v>
      </c>
      <c r="AI32" s="2">
        <f>AM31/(-5/-AH$3)</f>
        <v>3.3997985245200697</v>
      </c>
      <c r="AK32" s="2">
        <f>+AI32*AG32</f>
        <v>5.0996977867801343</v>
      </c>
      <c r="AM32" s="2">
        <f>+AM31+AK32</f>
        <v>29.776634471367977</v>
      </c>
      <c r="AP32" s="3">
        <v>27</v>
      </c>
      <c r="AQ32" s="3">
        <v>1.5000000000000087</v>
      </c>
      <c r="AR32" s="4">
        <f>1+AR$3*(-AQ32/-5)</f>
        <v>1.1189729887724253</v>
      </c>
      <c r="AS32" s="2">
        <f>AW31/(-5/-AR$3)</f>
        <v>0.49030914372311357</v>
      </c>
      <c r="AU32" s="2">
        <f>+AS32*AQ32</f>
        <v>0.7354637155846746</v>
      </c>
      <c r="AW32" s="2">
        <f>+AW31+AU32</f>
        <v>6.9172342432755363</v>
      </c>
      <c r="AZ32" s="3">
        <f>+AQ32+AG32+W32+M32+C32</f>
        <v>8.5000000000000249</v>
      </c>
      <c r="BA32" s="6">
        <f>+AW32+AM32+AC32+S32+I32</f>
        <v>84.123090495062129</v>
      </c>
      <c r="BB32" s="5">
        <f>+BA32*100</f>
        <v>8412.3090495062133</v>
      </c>
    </row>
    <row r="33" spans="2:54" x14ac:dyDescent="0.2">
      <c r="B33" s="3">
        <v>28</v>
      </c>
      <c r="C33" s="3">
        <v>2</v>
      </c>
      <c r="D33" s="4">
        <f>1+D$3*(-C33/-5)</f>
        <v>1.253764855219869</v>
      </c>
      <c r="E33" s="2">
        <f>I32/(-5/-D$3)</f>
        <v>0.39581306772299901</v>
      </c>
      <c r="G33" s="2">
        <f>+E33*C33</f>
        <v>0.79162613544599802</v>
      </c>
      <c r="I33" s="2">
        <f>+I32+G33</f>
        <v>3.9111524179964765</v>
      </c>
      <c r="L33" s="3">
        <v>28</v>
      </c>
      <c r="M33" s="3">
        <v>2</v>
      </c>
      <c r="N33" s="4">
        <f>1+N$3*(-M33/-5)</f>
        <v>1.2136569392940004</v>
      </c>
      <c r="O33" s="2">
        <f>S32/(-5/-N$3)</f>
        <v>1.4346615569703598</v>
      </c>
      <c r="Q33" s="2">
        <f>+O33*M33</f>
        <v>2.8693231139407196</v>
      </c>
      <c r="S33" s="2">
        <f>+S32+Q33</f>
        <v>16.298903840043032</v>
      </c>
      <c r="V33" s="3">
        <v>28</v>
      </c>
      <c r="W33" s="3">
        <v>1.5</v>
      </c>
      <c r="X33" s="4">
        <f>1+X$3*(-W33/-5)</f>
        <v>1.1808668669094133</v>
      </c>
      <c r="Y33" s="2">
        <f>AC32/(-5/-X$3)</f>
        <v>3.7234597390482498</v>
      </c>
      <c r="AA33" s="2">
        <f>+Y33*W33</f>
        <v>5.5851896085723745</v>
      </c>
      <c r="AC33" s="2">
        <f>+AC32+AA33</f>
        <v>36.465304380338196</v>
      </c>
      <c r="AF33" s="3" t="s">
        <v>11</v>
      </c>
      <c r="AG33" s="3">
        <v>1.5</v>
      </c>
      <c r="AH33" s="4">
        <f>1+AH$3*(-AG33/-5)</f>
        <v>1.2066584621893186</v>
      </c>
      <c r="AI33" s="2">
        <f>AM32/(-5/-AH$3)</f>
        <v>4.102395659350905</v>
      </c>
      <c r="AK33" s="2">
        <f>+AI33*AG33</f>
        <v>6.1535934890263579</v>
      </c>
      <c r="AM33" s="2">
        <f>+AM32+AK33</f>
        <v>35.930227960394333</v>
      </c>
      <c r="AP33" s="3">
        <v>28</v>
      </c>
      <c r="AQ33" s="3">
        <v>1.5</v>
      </c>
      <c r="AR33" s="4">
        <f>1+AR$3*(-AQ33/-5)</f>
        <v>1.1189729887724247</v>
      </c>
      <c r="AS33" s="2">
        <f>AW32/(-5/-AR$3)</f>
        <v>0.54864268797430105</v>
      </c>
      <c r="AU33" s="2">
        <f>+AS33*AQ33</f>
        <v>0.82296403196145151</v>
      </c>
      <c r="AW33" s="2">
        <f>+AW32+AU33</f>
        <v>7.7401982752369882</v>
      </c>
      <c r="AZ33" s="3">
        <f>+AQ33+AG33+W33+M33+C33</f>
        <v>8.5</v>
      </c>
      <c r="BA33" s="6">
        <f>+AW33+AM33+AC33+S33+I33</f>
        <v>100.34578687400904</v>
      </c>
      <c r="BB33" s="5">
        <f>+BA33*100</f>
        <v>10034.578687400903</v>
      </c>
    </row>
    <row r="34" spans="2:54" x14ac:dyDescent="0.2">
      <c r="B34" s="3">
        <v>29</v>
      </c>
      <c r="C34" s="3">
        <v>-2.8427419354838599</v>
      </c>
      <c r="D34" s="4">
        <f>1+D$3*(-C34/-5)</f>
        <v>0.6393060021572442</v>
      </c>
      <c r="E34" s="2">
        <f>I33/(-5/-D$3)</f>
        <v>0.49625651354785799</v>
      </c>
      <c r="G34" s="2">
        <f>+E34*C34</f>
        <v>-1.4107292018195101</v>
      </c>
      <c r="I34" s="2">
        <f>+I33+G34</f>
        <v>2.5004232161769666</v>
      </c>
      <c r="L34" s="3">
        <v>29</v>
      </c>
      <c r="M34" s="3">
        <v>-2.8427419354838599</v>
      </c>
      <c r="N34" s="4">
        <f>1+N$3*(-M34/-5)</f>
        <v>0.69631422943090793</v>
      </c>
      <c r="O34" s="2">
        <f>S33/(-5/-N$3)</f>
        <v>1.7411869541554119</v>
      </c>
      <c r="Q34" s="2">
        <f>+O34*M34</f>
        <v>-4.9497451720950023</v>
      </c>
      <c r="S34" s="2">
        <f>+S33+Q34</f>
        <v>11.349158667948029</v>
      </c>
      <c r="V34" s="3">
        <v>29</v>
      </c>
      <c r="W34" s="3">
        <v>-2.8427419354838599</v>
      </c>
      <c r="X34" s="4">
        <f>1+X$3*(-W34/-5)</f>
        <v>0.65722811513135526</v>
      </c>
      <c r="Y34" s="2">
        <f>AC33/(-5/-X$3)</f>
        <v>4.396910236113249</v>
      </c>
      <c r="AA34" s="2">
        <f>+Y34*W34</f>
        <v>-12.499281114757373</v>
      </c>
      <c r="AC34" s="2">
        <f>+AC33+AA34</f>
        <v>23.966023265580823</v>
      </c>
      <c r="AF34" s="3" t="s">
        <v>10</v>
      </c>
      <c r="AG34" s="3">
        <v>-2.8427419354838599</v>
      </c>
      <c r="AH34" s="4">
        <f>1+AH$3*(-AG34/-5)</f>
        <v>0.60834888214121241</v>
      </c>
      <c r="AI34" s="2">
        <f>AM33/(-5/-AH$3)</f>
        <v>4.9501904376044985</v>
      </c>
      <c r="AK34" s="2">
        <f>+AI34*AG34</f>
        <v>-14.072113945609507</v>
      </c>
      <c r="AM34" s="2">
        <f>+AM33+AK34</f>
        <v>21.858114014784825</v>
      </c>
      <c r="AP34" s="3">
        <v>29</v>
      </c>
      <c r="AQ34" s="3">
        <v>-2.8427419354838599</v>
      </c>
      <c r="AR34" s="4">
        <f>1+AR$3*(-AQ34/-5)</f>
        <v>0.77452699708451878</v>
      </c>
      <c r="AS34" s="2">
        <f>AW33/(-5/-AR$3)</f>
        <v>0.61391634833074038</v>
      </c>
      <c r="AU34" s="2">
        <f>+AS34*AQ34</f>
        <v>-1.7452057482789125</v>
      </c>
      <c r="AW34" s="2">
        <f>+AW33+AU34</f>
        <v>5.9949925269580753</v>
      </c>
      <c r="AZ34" s="3">
        <f>+AQ34+AG34+W34+M34+C34</f>
        <v>-14.213709677419299</v>
      </c>
      <c r="BA34" s="6">
        <f>+AW34+AM34+AC34+S34+I34</f>
        <v>65.668711691448721</v>
      </c>
      <c r="BB34" s="5">
        <f>+BA34*100</f>
        <v>6566.8711691448716</v>
      </c>
    </row>
    <row r="35" spans="2:54" x14ac:dyDescent="0.2">
      <c r="B35" s="3">
        <v>30</v>
      </c>
      <c r="C35" s="3">
        <v>-1.8965517241379353</v>
      </c>
      <c r="D35" s="4">
        <f>1+D$3*(-C35/-5)</f>
        <v>0.75936091315357201</v>
      </c>
      <c r="E35" s="2">
        <f>I34/(-5/-D$3)</f>
        <v>0.31725976772077347</v>
      </c>
      <c r="G35" s="2">
        <f>+E35*C35</f>
        <v>-0.60169955947043374</v>
      </c>
      <c r="I35" s="2">
        <f>+I34+G35</f>
        <v>1.8987236567065329</v>
      </c>
      <c r="L35" s="3">
        <v>30</v>
      </c>
      <c r="M35" s="3">
        <v>2</v>
      </c>
      <c r="N35" s="4">
        <f>1+N$3*(-M35/-5)</f>
        <v>1.2136569392940004</v>
      </c>
      <c r="O35" s="2">
        <f>S34/(-5/-N$3)</f>
        <v>1.212413252277875</v>
      </c>
      <c r="Q35" s="2">
        <f>+O35*M35</f>
        <v>2.42482650455575</v>
      </c>
      <c r="S35" s="2">
        <f>+S34+Q35</f>
        <v>13.773985172503778</v>
      </c>
      <c r="V35" s="3">
        <v>30</v>
      </c>
      <c r="W35" s="3">
        <v>-1.8965517241379353</v>
      </c>
      <c r="X35" s="4">
        <f>1+X$3*(-W35/-5)</f>
        <v>0.77131775448235051</v>
      </c>
      <c r="Y35" s="2">
        <f>AC34/(-5/-X$3)</f>
        <v>2.8897730268824722</v>
      </c>
      <c r="AA35" s="2">
        <f>+Y35*W35</f>
        <v>-5.4806040165012524</v>
      </c>
      <c r="AC35" s="2">
        <f>+AC34+AA35</f>
        <v>18.48541924907957</v>
      </c>
      <c r="AF35" s="3" t="s">
        <v>9</v>
      </c>
      <c r="AG35" s="3">
        <v>-1.8965517241379353</v>
      </c>
      <c r="AH35" s="4">
        <f>1+AH$3*(-AG35/-5)</f>
        <v>0.738707691484769</v>
      </c>
      <c r="AI35" s="2">
        <f>AM34/(-5/-AH$3)</f>
        <v>3.0114428191028155</v>
      </c>
      <c r="AK35" s="2">
        <f>+AI35*AG35</f>
        <v>-5.711357070712249</v>
      </c>
      <c r="AM35" s="2">
        <f>+AM34+AK35</f>
        <v>16.146756944072575</v>
      </c>
      <c r="AP35" s="3">
        <v>30</v>
      </c>
      <c r="AQ35" s="3">
        <v>1.4999999999999944</v>
      </c>
      <c r="AR35" s="4">
        <f>1+AR$3*(-AQ35/-5)</f>
        <v>1.1189729887724242</v>
      </c>
      <c r="AS35" s="2">
        <f>AW34/(-5/-AR$3)</f>
        <v>0.47549478573370174</v>
      </c>
      <c r="AU35" s="2">
        <f>+AS35*AQ35</f>
        <v>0.71324217860054995</v>
      </c>
      <c r="AW35" s="2">
        <f>+AW34+AU35</f>
        <v>6.7082347055586249</v>
      </c>
      <c r="AZ35" s="3">
        <f>+AQ35+AG35+W35+M35+C35</f>
        <v>-2.1896551724138114</v>
      </c>
      <c r="BA35" s="6">
        <f>+AW35+AM35+AC35+S35+I35</f>
        <v>57.01311972792108</v>
      </c>
      <c r="BB35" s="5">
        <f>+BA35*100</f>
        <v>5701.3119727921076</v>
      </c>
    </row>
    <row r="36" spans="2:54" x14ac:dyDescent="0.2">
      <c r="B36" s="3">
        <v>31</v>
      </c>
      <c r="C36" s="3">
        <v>-2.9876837504966285</v>
      </c>
      <c r="D36" s="4">
        <f>1+D$3*(-C36/-5)</f>
        <v>0.62091543280623407</v>
      </c>
      <c r="E36" s="2">
        <f>I35/(-5/-D$3)</f>
        <v>0.24091466692333668</v>
      </c>
      <c r="G36" s="2">
        <f>+E36*C36</f>
        <v>-0.71977683562316064</v>
      </c>
      <c r="I36" s="2">
        <f>+I35+G36</f>
        <v>1.1789468210833722</v>
      </c>
      <c r="L36" s="3">
        <v>31</v>
      </c>
      <c r="M36" s="3">
        <v>1.999999999999988</v>
      </c>
      <c r="N36" s="4">
        <f>1+N$3*(-M36/-5)</f>
        <v>1.2136569392939991</v>
      </c>
      <c r="O36" s="2">
        <f>S35/(-5/-N$3)</f>
        <v>1.4714537569190504</v>
      </c>
      <c r="Q36" s="2">
        <f>+O36*M36</f>
        <v>2.9429075138380831</v>
      </c>
      <c r="S36" s="2">
        <f>+S35+Q36</f>
        <v>16.716892686341861</v>
      </c>
      <c r="V36" s="3">
        <v>31</v>
      </c>
      <c r="W36" s="3">
        <v>1.4999999999999911</v>
      </c>
      <c r="X36" s="4">
        <f>1+X$3*(-W36/-5)</f>
        <v>1.1808668669094122</v>
      </c>
      <c r="Y36" s="2">
        <f>AC35/(-5/-X$3)</f>
        <v>2.2289332420586536</v>
      </c>
      <c r="AA36" s="2">
        <f>+Y36*W36</f>
        <v>3.3433998630879604</v>
      </c>
      <c r="AC36" s="2">
        <f>+AC35+AA36</f>
        <v>21.82881911216753</v>
      </c>
      <c r="AE36" s="3" t="s">
        <v>17</v>
      </c>
      <c r="AF36" s="3" t="s">
        <v>7</v>
      </c>
      <c r="AG36" s="3">
        <v>1.4999999999999911</v>
      </c>
      <c r="AH36" s="4">
        <f>1+AH$3*(-AG36/-5)</f>
        <v>1.2066584621893173</v>
      </c>
      <c r="AI36" s="2">
        <f>AM35/(-5/-AH$3)</f>
        <v>2.2245759729378256</v>
      </c>
      <c r="AK36" s="2">
        <f>+AI36*AG36</f>
        <v>3.3368639594067186</v>
      </c>
      <c r="AM36" s="2">
        <f>+AM35+AK36</f>
        <v>19.483620903479292</v>
      </c>
      <c r="AP36" s="3">
        <v>31</v>
      </c>
      <c r="AQ36" s="3">
        <v>1.4999999999999911</v>
      </c>
      <c r="AR36" s="4">
        <f>1+AR$3*(-AQ36/-5)</f>
        <v>1.118972988772424</v>
      </c>
      <c r="AS36" s="2">
        <f>AW35/(-5/-AR$3)</f>
        <v>0.53206582153814364</v>
      </c>
      <c r="AU36" s="2">
        <f>+AS36*AQ36</f>
        <v>0.79809873230721073</v>
      </c>
      <c r="AW36" s="2">
        <f>+AW35+AU36</f>
        <v>7.5063334378658357</v>
      </c>
      <c r="AZ36" s="3">
        <f>+AQ36+AG36+W36+M36+C36</f>
        <v>3.5123162495033324</v>
      </c>
      <c r="BA36" s="6">
        <f>+AW36+AM36+AC36+S36+I36</f>
        <v>66.714612960937885</v>
      </c>
      <c r="BB36" s="5">
        <f>+BA36*100</f>
        <v>6671.4612960937884</v>
      </c>
    </row>
    <row r="37" spans="2:54" x14ac:dyDescent="0.2">
      <c r="B37" s="3">
        <v>32</v>
      </c>
      <c r="C37" s="3">
        <v>1.9999999999999929</v>
      </c>
      <c r="D37" s="4">
        <f>1+D$3*(-C37/-5)</f>
        <v>1.2537648552198679</v>
      </c>
      <c r="E37" s="2">
        <f>I36/(-5/-D$3)</f>
        <v>0.14958763468207331</v>
      </c>
      <c r="G37" s="2">
        <f>+E37*C37</f>
        <v>0.29917526936414557</v>
      </c>
      <c r="I37" s="2">
        <f>+I36+G37</f>
        <v>1.4781220904475179</v>
      </c>
      <c r="L37" s="3">
        <v>32</v>
      </c>
      <c r="M37" s="3">
        <v>-3.2344763670064776</v>
      </c>
      <c r="N37" s="4">
        <f>1+N$3*(-M37/-5)</f>
        <v>0.65446583960330906</v>
      </c>
      <c r="O37" s="2">
        <f>S36/(-5/-N$3)</f>
        <v>1.7858400629350311</v>
      </c>
      <c r="Q37" s="2">
        <f>+O37*M37</f>
        <v>-5.7762574788167189</v>
      </c>
      <c r="S37" s="2">
        <f>+S36+Q37</f>
        <v>10.940635207525142</v>
      </c>
      <c r="V37" s="3">
        <v>32</v>
      </c>
      <c r="W37" s="3">
        <v>1.5000000000000078</v>
      </c>
      <c r="X37" s="4">
        <f>1+X$3*(-W37/-5)</f>
        <v>1.1808668669094142</v>
      </c>
      <c r="Y37" s="2">
        <f>AC36/(-5/-X$3)</f>
        <v>2.6320734141000406</v>
      </c>
      <c r="AA37" s="2">
        <f>+Y37*W37</f>
        <v>3.9481101211500813</v>
      </c>
      <c r="AC37" s="2">
        <f>+AC36+AA37</f>
        <v>25.77692923331761</v>
      </c>
      <c r="AF37" s="3" t="s">
        <v>6</v>
      </c>
      <c r="AG37" s="3">
        <v>1.5000000000000078</v>
      </c>
      <c r="AH37" s="4">
        <f>1+AH$3*(-AG37/-5)</f>
        <v>1.2066584621893197</v>
      </c>
      <c r="AI37" s="2">
        <f>AM36/(-5/-AH$3)</f>
        <v>2.684303422528461</v>
      </c>
      <c r="AK37" s="2">
        <f>+AI37*AG37</f>
        <v>4.0264551337927124</v>
      </c>
      <c r="AM37" s="2">
        <f>+AM36+AK37</f>
        <v>23.510076037272004</v>
      </c>
      <c r="AP37" s="3">
        <v>32</v>
      </c>
      <c r="AQ37" s="3">
        <v>1.5000000000000078</v>
      </c>
      <c r="AR37" s="4">
        <f>1+AR$3*(-AQ37/-5)</f>
        <v>1.1189729887724251</v>
      </c>
      <c r="AS37" s="2">
        <f>AW36/(-5/-AR$3)</f>
        <v>0.59536728255019178</v>
      </c>
      <c r="AU37" s="2">
        <f>+AS37*AQ37</f>
        <v>0.89305092382529228</v>
      </c>
      <c r="AW37" s="2">
        <f>+AW36+AU37</f>
        <v>8.3993843616911281</v>
      </c>
      <c r="AZ37" s="3">
        <f>+AQ37+AG37+W37+M37+C37</f>
        <v>3.2655236329935384</v>
      </c>
      <c r="BA37" s="6">
        <f>+AW37+AM37+AC37+S37+I37</f>
        <v>70.105146930253397</v>
      </c>
      <c r="BB37" s="5">
        <f>+BA37*100</f>
        <v>7010.5146930253395</v>
      </c>
    </row>
    <row r="38" spans="2:54" x14ac:dyDescent="0.2">
      <c r="B38" s="3">
        <v>33</v>
      </c>
      <c r="C38" s="3">
        <v>1.9999999999999916</v>
      </c>
      <c r="D38" s="4">
        <f>1+D$3*(-C38/-5)</f>
        <v>1.2537648552198677</v>
      </c>
      <c r="E38" s="2">
        <f>I37/(-5/-D$3)</f>
        <v>0.18754771913985216</v>
      </c>
      <c r="G38" s="2">
        <f>+E38*C38</f>
        <v>0.37509543827970271</v>
      </c>
      <c r="I38" s="2">
        <f>+I37+G38</f>
        <v>1.8532175287272206</v>
      </c>
      <c r="L38" s="3">
        <v>33</v>
      </c>
      <c r="M38" s="3">
        <v>1.9999999999999916</v>
      </c>
      <c r="N38" s="4">
        <f>1+N$3*(-M38/-5)</f>
        <v>1.2136569392939995</v>
      </c>
      <c r="O38" s="2">
        <f>S37/(-5/-N$3)</f>
        <v>1.1687713161860014</v>
      </c>
      <c r="Q38" s="2">
        <f>+O38*M38</f>
        <v>2.337542632371993</v>
      </c>
      <c r="S38" s="2">
        <f>+S37+Q38</f>
        <v>13.278177839897136</v>
      </c>
      <c r="V38" s="3">
        <v>33</v>
      </c>
      <c r="W38" s="3">
        <v>1.5000000000000091</v>
      </c>
      <c r="X38" s="4">
        <f>1+X$3*(-W38/-5)</f>
        <v>1.1808668669094144</v>
      </c>
      <c r="Y38" s="2">
        <f>AC37/(-5/-X$3)</f>
        <v>3.1081282859838799</v>
      </c>
      <c r="AA38" s="2">
        <f>+Y38*W38</f>
        <v>4.6621924289758478</v>
      </c>
      <c r="AC38" s="2">
        <f>+AC37+AA38</f>
        <v>30.439121662293459</v>
      </c>
      <c r="AF38" s="3" t="s">
        <v>5</v>
      </c>
      <c r="AG38" s="3">
        <v>1.5000000000000091</v>
      </c>
      <c r="AH38" s="4">
        <f>1+AH$3*(-AG38/-5)</f>
        <v>1.2066584621893197</v>
      </c>
      <c r="AI38" s="2">
        <f>AM37/(-5/-AH$3)</f>
        <v>3.2390374398777202</v>
      </c>
      <c r="AK38" s="2">
        <f>+AI38*AG38</f>
        <v>4.8585561598166098</v>
      </c>
      <c r="AM38" s="2">
        <f>+AM37+AK38</f>
        <v>28.368632197088615</v>
      </c>
      <c r="AP38" s="3">
        <v>33</v>
      </c>
      <c r="AQ38" s="3">
        <v>-1.787617876178762</v>
      </c>
      <c r="AR38" s="4">
        <f>1+AR$3*(-AQ38/-5)</f>
        <v>0.85821450565866575</v>
      </c>
      <c r="AS38" s="2">
        <f>AW37/(-5/-AR$3)</f>
        <v>0.66619990757250502</v>
      </c>
      <c r="AU38" s="2">
        <f>+AS38*AQ38</f>
        <v>-1.190910863885249</v>
      </c>
      <c r="AW38" s="2">
        <f>+AW37+AU38</f>
        <v>7.2084734978058789</v>
      </c>
      <c r="AZ38" s="3">
        <f>+AQ38+AG38+W38+M38+C38</f>
        <v>5.2123821238212393</v>
      </c>
      <c r="BA38" s="6">
        <f>+AW38+AM38+AC38+S38+I38</f>
        <v>81.147622725812298</v>
      </c>
      <c r="BB38" s="5">
        <f>+BA38*100</f>
        <v>8114.7622725812298</v>
      </c>
    </row>
    <row r="39" spans="2:54" x14ac:dyDescent="0.2">
      <c r="B39" s="3">
        <v>34</v>
      </c>
      <c r="C39" s="3">
        <v>2</v>
      </c>
      <c r="D39" s="4">
        <f>1+D$3*(-C39/-5)</f>
        <v>1.253764855219869</v>
      </c>
      <c r="E39" s="2">
        <f>I38/(-5/-D$3)</f>
        <v>0.23514073893419318</v>
      </c>
      <c r="G39" s="2">
        <f>+E39*C39</f>
        <v>0.47028147786838637</v>
      </c>
      <c r="I39" s="2">
        <f>+I38+G39</f>
        <v>2.3234990065956067</v>
      </c>
      <c r="L39" s="3">
        <v>34</v>
      </c>
      <c r="M39" s="3">
        <v>2</v>
      </c>
      <c r="N39" s="4">
        <f>1+N$3*(-M39/-5)</f>
        <v>1.2136569392940004</v>
      </c>
      <c r="O39" s="2">
        <f>S38/(-5/-N$3)</f>
        <v>1.4184874183369218</v>
      </c>
      <c r="Q39" s="2">
        <f>+O39*M39</f>
        <v>2.8369748366738436</v>
      </c>
      <c r="S39" s="2">
        <f>+S38+Q39</f>
        <v>16.115152676570979</v>
      </c>
      <c r="V39" s="3">
        <v>34</v>
      </c>
      <c r="W39" s="3">
        <v>1.5</v>
      </c>
      <c r="X39" s="4">
        <f>1+X$3*(-W39/-5)</f>
        <v>1.1808668669094133</v>
      </c>
      <c r="Y39" s="2">
        <f>AC38/(-5/-X$3)</f>
        <v>3.6702857110223128</v>
      </c>
      <c r="AA39" s="2">
        <f>+Y39*W39</f>
        <v>5.5054285665334692</v>
      </c>
      <c r="AC39" s="2">
        <f>+AC38+AA39</f>
        <v>35.944550228826927</v>
      </c>
      <c r="AF39" s="3" t="s">
        <v>4</v>
      </c>
      <c r="AG39" s="3">
        <v>1.5</v>
      </c>
      <c r="AH39" s="4">
        <f>1+AH$3*(-AG39/-5)</f>
        <v>1.2066584621893186</v>
      </c>
      <c r="AI39" s="2">
        <f>AM38/(-5/-AH$3)</f>
        <v>3.9084119361764813</v>
      </c>
      <c r="AK39" s="2">
        <f>+AI39*AG39</f>
        <v>5.862617904264722</v>
      </c>
      <c r="AM39" s="2">
        <f>+AM38+AK39</f>
        <v>34.231250101353339</v>
      </c>
      <c r="AP39" s="3">
        <v>34</v>
      </c>
      <c r="AQ39" s="3">
        <v>-1.8172690763052231</v>
      </c>
      <c r="AR39" s="4">
        <f>1+AR$3*(-AQ39/-5)</f>
        <v>0.85586271105884282</v>
      </c>
      <c r="AS39" s="2">
        <f>AW38/(-5/-AR$3)</f>
        <v>0.57174242434718614</v>
      </c>
      <c r="AU39" s="2">
        <f>+AS39*AQ39</f>
        <v>-1.0390098273779198</v>
      </c>
      <c r="AW39" s="2">
        <f>+AW38+AU39</f>
        <v>6.1694636704279588</v>
      </c>
      <c r="AZ39" s="3">
        <f>+AQ39+AG39+W39+M39+C39</f>
        <v>5.1827309236947769</v>
      </c>
      <c r="BA39" s="6">
        <f>+AW39+AM39+AC39+S39+I39</f>
        <v>94.783915683774822</v>
      </c>
      <c r="BB39" s="5">
        <f>+BA39*100</f>
        <v>9478.3915683774831</v>
      </c>
    </row>
    <row r="40" spans="2:54" x14ac:dyDescent="0.2">
      <c r="B40" s="3">
        <v>35</v>
      </c>
      <c r="C40" s="3">
        <v>1.6624685138539048</v>
      </c>
      <c r="D40" s="4">
        <f>1+D$3*(-C40/-5)</f>
        <v>1.2109380408628634</v>
      </c>
      <c r="E40" s="2">
        <f>I39/(-5/-D$3)</f>
        <v>0.2948111945061217</v>
      </c>
      <c r="G40" s="2">
        <f>+E40*C40</f>
        <v>0.49011432839808661</v>
      </c>
      <c r="I40" s="2">
        <f>+I39+G40</f>
        <v>2.8136133349936934</v>
      </c>
      <c r="L40" s="3">
        <v>35</v>
      </c>
      <c r="M40" s="3">
        <v>1.6624685138539048</v>
      </c>
      <c r="N40" s="4">
        <f>1+N$3*(-M40/-5)</f>
        <v>1.1775989671713354</v>
      </c>
      <c r="O40" s="2">
        <f>S39/(-5/-N$3)</f>
        <v>1.7215570985658366</v>
      </c>
      <c r="Q40" s="2">
        <f>+O40*M40</f>
        <v>2.8620344711673869</v>
      </c>
      <c r="S40" s="2">
        <f>+S39+Q40</f>
        <v>18.977187147738366</v>
      </c>
      <c r="V40" s="3">
        <v>35</v>
      </c>
      <c r="W40" s="3">
        <v>1.5</v>
      </c>
      <c r="X40" s="4">
        <f>1+X$3*(-W40/-5)</f>
        <v>1.1808668669094133</v>
      </c>
      <c r="Y40" s="2">
        <f>AC39/(-5/-X$3)</f>
        <v>4.3341187882373067</v>
      </c>
      <c r="AA40" s="2">
        <f>+Y40*W40</f>
        <v>6.50117818235596</v>
      </c>
      <c r="AC40" s="2">
        <f>+AC39+AA40</f>
        <v>42.445728411182884</v>
      </c>
      <c r="AF40" s="3" t="s">
        <v>3</v>
      </c>
      <c r="AG40" s="3">
        <v>1.5</v>
      </c>
      <c r="AH40" s="4">
        <f>1+AH$3*(-AG40/-5)</f>
        <v>1.2066584621893186</v>
      </c>
      <c r="AI40" s="2">
        <f>AM39/(-5/-AH$3)</f>
        <v>4.7161183365090906</v>
      </c>
      <c r="AK40" s="2">
        <f>+AI40*AG40</f>
        <v>7.0741775047636359</v>
      </c>
      <c r="AM40" s="2">
        <f>+AM39+AK40</f>
        <v>41.305427606116979</v>
      </c>
      <c r="AP40" s="3">
        <v>35</v>
      </c>
      <c r="AQ40" s="3">
        <v>1.5</v>
      </c>
      <c r="AR40" s="4">
        <f>1+AR$3*(-AQ40/-5)</f>
        <v>1.1189729887724247</v>
      </c>
      <c r="AS40" s="2">
        <f>AW39/(-5/-AR$3)</f>
        <v>0.48933302132913808</v>
      </c>
      <c r="AU40" s="2">
        <f>+AS40*AQ40</f>
        <v>0.73399953199370715</v>
      </c>
      <c r="AW40" s="2">
        <f>+AW39+AU40</f>
        <v>6.9034632024216656</v>
      </c>
      <c r="AZ40" s="3">
        <f>+AQ40+AG40+W40+M40+C40</f>
        <v>7.8249370277078096</v>
      </c>
      <c r="BA40" s="6">
        <f>+AW40+AM40+AC40+S40+I40</f>
        <v>112.44541970245358</v>
      </c>
      <c r="BB40" s="5">
        <f>+BA40*100</f>
        <v>11244.541970245358</v>
      </c>
    </row>
    <row r="41" spans="2:54" x14ac:dyDescent="0.2">
      <c r="B41" s="3">
        <v>36</v>
      </c>
      <c r="C41" s="3">
        <v>0.55607917059378054</v>
      </c>
      <c r="D41" s="4">
        <f>1+D$3*(-C41/-5)</f>
        <v>1.0705566751082578</v>
      </c>
      <c r="E41" s="2">
        <f>I40/(-5/-D$3)</f>
        <v>0.35699809029968355</v>
      </c>
      <c r="G41" s="2">
        <f>+E41*C41</f>
        <v>0.1985192019574116</v>
      </c>
      <c r="I41" s="2">
        <f>+I40+G41</f>
        <v>3.0121325369511052</v>
      </c>
      <c r="L41" s="3">
        <v>36</v>
      </c>
      <c r="M41" s="3">
        <v>0.55607917059378054</v>
      </c>
      <c r="N41" s="4">
        <f>1+N$3*(-M41/-5)</f>
        <v>1.0594050867971068</v>
      </c>
      <c r="O41" s="2">
        <f>S40/(-5/-N$3)</f>
        <v>2.02730386119761</v>
      </c>
      <c r="Q41" s="2">
        <f>+O41*M41</f>
        <v>1.1273414496763356</v>
      </c>
      <c r="S41" s="2">
        <f>+S40+Q41</f>
        <v>20.104528597414703</v>
      </c>
      <c r="V41" s="3">
        <v>36</v>
      </c>
      <c r="W41" s="3">
        <v>1.5</v>
      </c>
      <c r="X41" s="4">
        <f>1+X$3*(-W41/-5)</f>
        <v>1.1808668669094133</v>
      </c>
      <c r="Y41" s="2">
        <f>AC40/(-5/-X$3)</f>
        <v>5.1180172742790102</v>
      </c>
      <c r="AA41" s="2">
        <f>+Y41*W41</f>
        <v>7.6770259114185153</v>
      </c>
      <c r="AC41" s="2">
        <f>+AC40+AA41</f>
        <v>50.122754322601402</v>
      </c>
      <c r="AF41" s="3" t="s">
        <v>2</v>
      </c>
      <c r="AG41" s="3">
        <v>1.5</v>
      </c>
      <c r="AH41" s="4">
        <f>1+AH$3*(-AG41/-5)</f>
        <v>1.2066584621893186</v>
      </c>
      <c r="AI41" s="2">
        <f>AM40/(-5/-AH$3)</f>
        <v>5.6907440994349061</v>
      </c>
      <c r="AK41" s="2">
        <f>+AI41*AG41</f>
        <v>8.5361161491523596</v>
      </c>
      <c r="AM41" s="2">
        <f>+AM40+AK41</f>
        <v>49.841543755269342</v>
      </c>
      <c r="AP41" s="3">
        <v>36</v>
      </c>
      <c r="AQ41" s="3">
        <v>1.5</v>
      </c>
      <c r="AR41" s="4">
        <f>1+AR$3*(-AQ41/-5)</f>
        <v>1.1189729887724247</v>
      </c>
      <c r="AS41" s="2">
        <f>AW40/(-5/-AR$3)</f>
        <v>0.54755043338170628</v>
      </c>
      <c r="AU41" s="2">
        <f>+AS41*AQ41</f>
        <v>0.82132565007255942</v>
      </c>
      <c r="AW41" s="2">
        <f>+AW40+AU41</f>
        <v>7.7247888524942248</v>
      </c>
      <c r="AZ41" s="3">
        <f>+AQ41+AG41+W41+M41+C41</f>
        <v>5.6121583411875609</v>
      </c>
      <c r="BA41" s="6">
        <f>+AW41+AM41+AC41+S41+I41</f>
        <v>130.80574806473078</v>
      </c>
      <c r="BB41" s="5">
        <f>+BA41*100</f>
        <v>13080.574806473078</v>
      </c>
    </row>
    <row r="42" spans="2:54" x14ac:dyDescent="0.2">
      <c r="B42" s="3">
        <v>37</v>
      </c>
      <c r="C42" s="3">
        <v>2</v>
      </c>
      <c r="D42" s="4">
        <f>1+D$3*(-C42/-5)</f>
        <v>1.253764855219869</v>
      </c>
      <c r="E42" s="2">
        <f>I41/(-5/-D$3)</f>
        <v>0.38218668857122678</v>
      </c>
      <c r="G42" s="2">
        <f>+E42*C42</f>
        <v>0.76437337714245357</v>
      </c>
      <c r="I42" s="2">
        <f>+I41+G42</f>
        <v>3.7765059140935588</v>
      </c>
      <c r="L42" s="3">
        <v>37</v>
      </c>
      <c r="M42" s="3">
        <v>2</v>
      </c>
      <c r="N42" s="4">
        <f>1+N$3*(-M42/-5)</f>
        <v>1.2136569392940004</v>
      </c>
      <c r="O42" s="2">
        <f>S41/(-5/-N$3)</f>
        <v>2.1477360230361637</v>
      </c>
      <c r="Q42" s="2">
        <f>+O42*M42</f>
        <v>4.2954720460723275</v>
      </c>
      <c r="S42" s="2">
        <f>+S41+Q42</f>
        <v>24.400000643487029</v>
      </c>
      <c r="V42" s="3">
        <v>37</v>
      </c>
      <c r="W42" s="3">
        <v>1.4999999999999896</v>
      </c>
      <c r="X42" s="4">
        <f>1+X$3*(-W42/-5)</f>
        <v>1.180866866909412</v>
      </c>
      <c r="Y42" s="2">
        <f>AC41/(-5/-X$3)</f>
        <v>6.0436970234661107</v>
      </c>
      <c r="AA42" s="2">
        <f>+Y42*W42</f>
        <v>9.065545535199103</v>
      </c>
      <c r="AC42" s="2">
        <f>+AC41+AA42</f>
        <v>59.188299857800502</v>
      </c>
      <c r="AF42" s="3" t="s">
        <v>1</v>
      </c>
      <c r="AG42" s="3">
        <v>1.4999999999999896</v>
      </c>
      <c r="AH42" s="4">
        <f>1+AH$3*(-AG42/-5)</f>
        <v>1.206658462189317</v>
      </c>
      <c r="AI42" s="2">
        <f>AM41/(-5/-AH$3)</f>
        <v>6.8667845237370635</v>
      </c>
      <c r="AK42" s="2">
        <f>+AI42*AG42</f>
        <v>10.300176785605524</v>
      </c>
      <c r="AM42" s="2">
        <f>+AM41+AK42</f>
        <v>60.141720540874864</v>
      </c>
      <c r="AP42" s="3">
        <v>37</v>
      </c>
      <c r="AQ42" s="3">
        <v>1.4999999999999896</v>
      </c>
      <c r="AR42" s="4">
        <f>1+AR$3*(-AQ42/-5)</f>
        <v>1.1189729887724238</v>
      </c>
      <c r="AS42" s="2">
        <f>AW41/(-5/-AR$3)</f>
        <v>0.61269414494476415</v>
      </c>
      <c r="AU42" s="2">
        <f>+AS42*AQ42</f>
        <v>0.91904121741713984</v>
      </c>
      <c r="AW42" s="2">
        <f>+AW41+AU42</f>
        <v>8.643830069911365</v>
      </c>
      <c r="AZ42" s="3">
        <f>+AQ42+AG42+W42+M42+C42</f>
        <v>8.499999999999968</v>
      </c>
      <c r="BA42" s="6">
        <f>+AW42+AM42+AC42+S42+I42</f>
        <v>156.15035702616731</v>
      </c>
      <c r="BB42" s="5">
        <f>+BA42*100</f>
        <v>15615.035702616731</v>
      </c>
    </row>
    <row r="43" spans="2:54" x14ac:dyDescent="0.2">
      <c r="B43" s="3">
        <v>38</v>
      </c>
      <c r="C43" s="3">
        <v>-1.2613473483038848</v>
      </c>
      <c r="D43" s="4">
        <f>1+D$3*(-C43/-5)</f>
        <v>0.83995718638784955</v>
      </c>
      <c r="E43" s="2">
        <f>I42/(-5/-D$3)</f>
        <v>0.47917223826346528</v>
      </c>
      <c r="G43" s="2">
        <f>+E43*C43</f>
        <v>-0.60440263211445922</v>
      </c>
      <c r="I43" s="2">
        <f>+I42+G43</f>
        <v>3.1721032819790995</v>
      </c>
      <c r="L43" s="3">
        <v>38</v>
      </c>
      <c r="M43" s="3">
        <v>2</v>
      </c>
      <c r="N43" s="4">
        <f>1+N$3*(-M43/-5)</f>
        <v>1.2136569392940004</v>
      </c>
      <c r="O43" s="2">
        <f>S42/(-5/-N$3)</f>
        <v>2.6066147281295393</v>
      </c>
      <c r="Q43" s="2">
        <f>+O43*M43</f>
        <v>5.2132294562590786</v>
      </c>
      <c r="S43" s="2">
        <f>+S42+Q43</f>
        <v>29.613230099746108</v>
      </c>
      <c r="V43" s="3">
        <v>38</v>
      </c>
      <c r="W43" s="3">
        <v>-1.2613473483038848</v>
      </c>
      <c r="X43" s="4">
        <f>1+X$3*(-W43/-5)</f>
        <v>0.84790937135185329</v>
      </c>
      <c r="Y43" s="2">
        <f>AC42/(-5/-X$3)</f>
        <v>7.1368015686501645</v>
      </c>
      <c r="AA43" s="2">
        <f>+Y43*W43</f>
        <v>-9.0019857339878904</v>
      </c>
      <c r="AC43" s="2">
        <f>+AC42+AA43</f>
        <v>50.186314123812608</v>
      </c>
      <c r="AF43" s="3" t="s">
        <v>13</v>
      </c>
      <c r="AG43" s="3">
        <v>-1.2613473483038848</v>
      </c>
      <c r="AH43" s="4">
        <f>1+AH$3*(-AG43/-5)</f>
        <v>0.82622126447529631</v>
      </c>
      <c r="AI43" s="2">
        <f>AM42/(-5/-AH$3)</f>
        <v>8.2858636535979659</v>
      </c>
      <c r="AK43" s="2">
        <f>+AI43*AG43</f>
        <v>-10.451352147873333</v>
      </c>
      <c r="AM43" s="2">
        <f>+AM42+AK43</f>
        <v>49.690368393001535</v>
      </c>
      <c r="AP43" s="3">
        <v>38</v>
      </c>
      <c r="AQ43" s="3">
        <v>-1.2613473483038848</v>
      </c>
      <c r="AR43" s="4">
        <f>1+AR$3*(-AQ43/-5)</f>
        <v>0.89995582406140961</v>
      </c>
      <c r="AS43" s="2">
        <f>AW42/(-5/-AR$3)</f>
        <v>0.68558819857220743</v>
      </c>
      <c r="AU43" s="2">
        <f>+AS43*AQ43</f>
        <v>-0.86476485629749111</v>
      </c>
      <c r="AW43" s="2">
        <f>+AW42+AU43</f>
        <v>7.7790652136138743</v>
      </c>
      <c r="AZ43" s="3">
        <f>+AQ43+AG43+W43+M43+C43</f>
        <v>-3.0453893932155394</v>
      </c>
      <c r="BA43" s="6">
        <f>+AW43+AM43+AC43+S43+I43</f>
        <v>140.44108111215323</v>
      </c>
      <c r="BB43" s="5">
        <f>+BA43*100</f>
        <v>14044.108111215322</v>
      </c>
    </row>
    <row r="44" spans="2:54" x14ac:dyDescent="0.2">
      <c r="B44" s="3">
        <v>39</v>
      </c>
      <c r="C44" s="3">
        <v>2</v>
      </c>
      <c r="D44" s="4">
        <f>1+D$3*(-C44/-5)</f>
        <v>1.253764855219869</v>
      </c>
      <c r="E44" s="2">
        <f>I43/(-5/-D$3)</f>
        <v>0.40248416504694856</v>
      </c>
      <c r="G44" s="2">
        <f>+E44*C44</f>
        <v>0.80496833009389712</v>
      </c>
      <c r="I44" s="2">
        <f>+I43+G44</f>
        <v>3.9770716120729968</v>
      </c>
      <c r="L44" s="3">
        <v>39</v>
      </c>
      <c r="M44" s="3">
        <v>0.98184818481848291</v>
      </c>
      <c r="N44" s="4">
        <f>1+N$3*(-M44/-5)</f>
        <v>1.1048893390098435</v>
      </c>
      <c r="O44" s="2">
        <f>S43/(-5/-N$3)</f>
        <v>3.1635360528603593</v>
      </c>
      <c r="Q44" s="2">
        <f>+O44*M44</f>
        <v>3.1061121311087718</v>
      </c>
      <c r="S44" s="2">
        <f>+S43+Q44</f>
        <v>32.719342230854878</v>
      </c>
      <c r="V44" s="3">
        <v>39</v>
      </c>
      <c r="W44" s="3">
        <v>1.5</v>
      </c>
      <c r="X44" s="4">
        <f>1+X$3*(-W44/-5)</f>
        <v>1.1808668669094133</v>
      </c>
      <c r="Y44" s="2">
        <f>AC43/(-5/-X$3)</f>
        <v>6.0513609315370811</v>
      </c>
      <c r="AA44" s="2">
        <f>+Y44*W44</f>
        <v>9.0770413973056208</v>
      </c>
      <c r="AC44" s="2">
        <f>+AC43+AA44</f>
        <v>59.263355521118228</v>
      </c>
      <c r="AF44" s="3" t="s">
        <v>12</v>
      </c>
      <c r="AG44" s="3">
        <v>1.5</v>
      </c>
      <c r="AH44" s="4">
        <f>1+AH$3*(-AG44/-5)</f>
        <v>1.2066584621893186</v>
      </c>
      <c r="AI44" s="2">
        <f>AM43/(-5/-AH$3)</f>
        <v>6.8459567451456111</v>
      </c>
      <c r="AK44" s="2">
        <f>+AI44*AG44</f>
        <v>10.268935117718417</v>
      </c>
      <c r="AM44" s="2">
        <f>+AM43+AK44</f>
        <v>59.959303510719948</v>
      </c>
      <c r="AP44" s="3">
        <v>39</v>
      </c>
      <c r="AQ44" s="3">
        <v>1.5</v>
      </c>
      <c r="AR44" s="4">
        <f>1+AR$3*(-AQ44/-5)</f>
        <v>1.1189729887724247</v>
      </c>
      <c r="AS44" s="2">
        <f>AW43/(-5/-AR$3)</f>
        <v>0.61699909221282834</v>
      </c>
      <c r="AU44" s="2">
        <f>+AS44*AQ44</f>
        <v>0.92549863831924251</v>
      </c>
      <c r="AW44" s="2">
        <f>+AW43+AU44</f>
        <v>8.7045638519331163</v>
      </c>
      <c r="AZ44" s="3">
        <f>+AQ44+AG44+W44+M44+C44</f>
        <v>7.4818481848184826</v>
      </c>
      <c r="BA44" s="6">
        <f>+AW44+AM44+AC44+S44+I44</f>
        <v>164.62363672669917</v>
      </c>
      <c r="BB44" s="5">
        <f>+BA44*100</f>
        <v>16462.363672669919</v>
      </c>
    </row>
    <row r="45" spans="2:54" x14ac:dyDescent="0.2">
      <c r="B45" s="3">
        <v>40</v>
      </c>
      <c r="C45" s="3">
        <v>-1.1075514874141867</v>
      </c>
      <c r="D45" s="4">
        <f>1+D$3*(-C45/-5)</f>
        <v>0.85947117857389421</v>
      </c>
      <c r="E45" s="2">
        <f>I44/(-5/-D$3)</f>
        <v>0.50462050091837729</v>
      </c>
      <c r="G45" s="2">
        <f>+E45*C45</f>
        <v>-0.55889318637184071</v>
      </c>
      <c r="I45" s="2">
        <f>+I44+G45</f>
        <v>3.4181784257011563</v>
      </c>
      <c r="L45" s="3">
        <v>40</v>
      </c>
      <c r="M45" s="3">
        <v>1.9999999999999918</v>
      </c>
      <c r="N45" s="4">
        <f>1+N$3*(-M45/-5)</f>
        <v>1.2136569392939995</v>
      </c>
      <c r="O45" s="2">
        <f>S44/(-5/-N$3)</f>
        <v>3.4953572583786916</v>
      </c>
      <c r="Q45" s="2">
        <f>+O45*M45</f>
        <v>6.9907145167573548</v>
      </c>
      <c r="S45" s="2">
        <f>+S44+Q45</f>
        <v>39.710056747612235</v>
      </c>
      <c r="V45" s="3">
        <v>40</v>
      </c>
      <c r="W45" s="3">
        <v>1.5000000000000058</v>
      </c>
      <c r="X45" s="4">
        <f>1+X$3*(-W45/-5)</f>
        <v>1.180866866909414</v>
      </c>
      <c r="Y45" s="2">
        <f>AC44/(-5/-X$3)</f>
        <v>7.1458516237622218</v>
      </c>
      <c r="AA45" s="2">
        <f>+Y45*W45</f>
        <v>10.718777435643373</v>
      </c>
      <c r="AC45" s="2">
        <f>+AC44+AA45</f>
        <v>69.982132956761603</v>
      </c>
      <c r="AF45" s="3" t="s">
        <v>11</v>
      </c>
      <c r="AG45" s="3">
        <v>1.5000000000000058</v>
      </c>
      <c r="AH45" s="4">
        <f>1+AH$3*(-AG45/-5)</f>
        <v>1.2066584621893193</v>
      </c>
      <c r="AI45" s="2">
        <f>AM44/(-5/-AH$3)</f>
        <v>8.2607316383119951</v>
      </c>
      <c r="AK45" s="2">
        <f>+AI45*AG45</f>
        <v>12.391097457468041</v>
      </c>
      <c r="AM45" s="2">
        <f>+AM44+AK45</f>
        <v>72.350400968187984</v>
      </c>
      <c r="AP45" s="3">
        <v>40</v>
      </c>
      <c r="AQ45" s="3">
        <v>1.5000000000000058</v>
      </c>
      <c r="AR45" s="4">
        <f>1+AR$3*(-AQ45/-5)</f>
        <v>1.1189729887724251</v>
      </c>
      <c r="AS45" s="2">
        <f>AW44/(-5/-AR$3)</f>
        <v>0.69040531828326124</v>
      </c>
      <c r="AU45" s="2">
        <f>+AS45*AQ45</f>
        <v>1.0356079774248959</v>
      </c>
      <c r="AW45" s="2">
        <f>+AW44+AU45</f>
        <v>9.7401718293580117</v>
      </c>
      <c r="AZ45" s="3">
        <f>+AQ45+AG45+W45+M45+C45</f>
        <v>5.3924485125858226</v>
      </c>
      <c r="BA45" s="6">
        <f>+AW45+AM45+AC45+S45+I45</f>
        <v>195.20094092762099</v>
      </c>
      <c r="BB45" s="5">
        <f>+BA45*100</f>
        <v>19520.094092762098</v>
      </c>
    </row>
    <row r="46" spans="2:54" x14ac:dyDescent="0.2">
      <c r="B46" s="3">
        <v>41</v>
      </c>
      <c r="C46" s="3">
        <v>1.9999999999999918</v>
      </c>
      <c r="D46" s="4">
        <f>1+D$3*(-C46/-5)</f>
        <v>1.2537648552198679</v>
      </c>
      <c r="E46" s="2">
        <f>I45/(-5/-D$3)</f>
        <v>0.43370677665686663</v>
      </c>
      <c r="G46" s="2">
        <f>+E46*C46</f>
        <v>0.86741355331372971</v>
      </c>
      <c r="I46" s="2">
        <f>+I45+G46</f>
        <v>4.2855919790148862</v>
      </c>
      <c r="L46" s="3">
        <v>41</v>
      </c>
      <c r="M46" s="3">
        <v>-4.2557162855809496</v>
      </c>
      <c r="N46" s="4">
        <f>1+N$3*(-M46/-5)</f>
        <v>0.54536834195957118</v>
      </c>
      <c r="O46" s="2">
        <f>S45/(-5/-N$3)</f>
        <v>4.2421645919429487</v>
      </c>
      <c r="Q46" s="2">
        <f>+O46*M46</f>
        <v>-18.053448940046472</v>
      </c>
      <c r="S46" s="2">
        <f>+S45+Q46</f>
        <v>21.656607807565763</v>
      </c>
      <c r="V46" s="3">
        <v>41</v>
      </c>
      <c r="W46" s="3">
        <v>1.5</v>
      </c>
      <c r="X46" s="4">
        <f>1+X$3*(-W46/-5)</f>
        <v>1.1808668669094133</v>
      </c>
      <c r="Y46" s="2">
        <f>AC45/(-5/-X$3)</f>
        <v>8.4382994183516438</v>
      </c>
      <c r="AA46" s="2">
        <f>+Y46*W46</f>
        <v>12.657449127527466</v>
      </c>
      <c r="AC46" s="2">
        <f>+AC45+AA46</f>
        <v>82.639582084289074</v>
      </c>
      <c r="AF46" s="3" t="s">
        <v>10</v>
      </c>
      <c r="AG46" s="3">
        <v>-4.2557162855809496</v>
      </c>
      <c r="AH46" s="4">
        <f>1+AH$3*(-AG46/-5)</f>
        <v>0.41368014460520153</v>
      </c>
      <c r="AI46" s="2">
        <f>AM45/(-5/-AH$3)</f>
        <v>9.9678817352442071</v>
      </c>
      <c r="AK46" s="2">
        <f>+AI46*AG46</f>
        <v>-42.420476633423668</v>
      </c>
      <c r="AM46" s="2">
        <f>+AM45+AK46</f>
        <v>29.929924334764316</v>
      </c>
      <c r="AP46" s="3">
        <v>41</v>
      </c>
      <c r="AQ46" s="3">
        <v>1.5</v>
      </c>
      <c r="AR46" s="4">
        <f>1+AR$3*(-AQ46/-5)</f>
        <v>1.1189729887724247</v>
      </c>
      <c r="AS46" s="2">
        <f>AW45/(-5/-AR$3)</f>
        <v>0.77254490246379826</v>
      </c>
      <c r="AU46" s="2">
        <f>+AS46*AQ46</f>
        <v>1.1588173536956974</v>
      </c>
      <c r="AW46" s="2">
        <f>+AW45+AU46</f>
        <v>10.898989183053709</v>
      </c>
      <c r="AZ46" s="3">
        <f>+AQ46+AG46+W46+M46+C46</f>
        <v>-3.5114325711619072</v>
      </c>
      <c r="BA46" s="6">
        <f>+AW46+AM46+AC46+S46+I46</f>
        <v>149.41069538868777</v>
      </c>
      <c r="BB46" s="5">
        <f>+BA46*100</f>
        <v>14941.069538868776</v>
      </c>
    </row>
    <row r="47" spans="2:54" x14ac:dyDescent="0.2">
      <c r="B47" s="3">
        <v>42</v>
      </c>
      <c r="C47" s="3">
        <v>-4.7641734159118251E-2</v>
      </c>
      <c r="D47" s="4">
        <f>1+D$3*(-C47/-5)</f>
        <v>0.99395510111434393</v>
      </c>
      <c r="E47" s="2">
        <f>I46/(-5/-D$3)</f>
        <v>0.54376631404307196</v>
      </c>
      <c r="G47" s="2">
        <f>+E47*C47</f>
        <v>-2.5905970178323644E-2</v>
      </c>
      <c r="I47" s="2">
        <f>+I46+G47</f>
        <v>4.2596860088365629</v>
      </c>
      <c r="L47" s="3">
        <v>42</v>
      </c>
      <c r="M47" s="3">
        <v>-4.7641734159118251E-2</v>
      </c>
      <c r="N47" s="4">
        <f>1+N$3*(-M47/-5)</f>
        <v>0.99491050644845214</v>
      </c>
      <c r="O47" s="2">
        <f>S46/(-5/-N$3)</f>
        <v>2.3135422698275265</v>
      </c>
      <c r="Q47" s="2">
        <f>+O47*M47</f>
        <v>-0.11022116578500604</v>
      </c>
      <c r="S47" s="2">
        <f>+S46+Q47</f>
        <v>21.546386641780757</v>
      </c>
      <c r="V47" s="3">
        <v>42</v>
      </c>
      <c r="W47" s="3">
        <v>-4.7641734159118251E-2</v>
      </c>
      <c r="X47" s="4">
        <f>1+X$3*(-W47/-5)</f>
        <v>0.99425545920567271</v>
      </c>
      <c r="Y47" s="2">
        <f>AC46/(-5/-X$3)</f>
        <v>9.9645081961924298</v>
      </c>
      <c r="AA47" s="2">
        <f>+Y47*W47</f>
        <v>-0.47472645050935469</v>
      </c>
      <c r="AC47" s="2">
        <f>+AC46+AA47</f>
        <v>82.164855633779723</v>
      </c>
      <c r="AF47" s="3" t="s">
        <v>9</v>
      </c>
      <c r="AG47" s="3">
        <v>-4.7641734159118251E-2</v>
      </c>
      <c r="AH47" s="4">
        <f>1+AH$3*(-AG47/-5)</f>
        <v>0.99343628832176289</v>
      </c>
      <c r="AI47" s="2">
        <f>AM46/(-5/-AH$3)</f>
        <v>4.1235147576433704</v>
      </c>
      <c r="AK47" s="2">
        <f>+AI47*AG47</f>
        <v>-0.19645139388484636</v>
      </c>
      <c r="AM47" s="2">
        <f>+AM46+AK47</f>
        <v>29.733472940879469</v>
      </c>
      <c r="AP47" s="3">
        <v>42</v>
      </c>
      <c r="AQ47" s="3">
        <v>-4.7641734159118251E-2</v>
      </c>
      <c r="AR47" s="4">
        <f>1+AR$3*(-AQ47/-5)</f>
        <v>0.99622128033119228</v>
      </c>
      <c r="AS47" s="2">
        <f>AW46/(-5/-AR$3)</f>
        <v>0.86445687847081765</v>
      </c>
      <c r="AU47" s="2">
        <f>+AS47*AQ47</f>
        <v>-4.1184224796127891E-2</v>
      </c>
      <c r="AW47" s="2">
        <f>+AW46+AU47</f>
        <v>10.857804958257582</v>
      </c>
      <c r="AZ47" s="3">
        <f>+AQ47+AG47+W47+M47+C47</f>
        <v>-0.23820867079559127</v>
      </c>
      <c r="BA47" s="6">
        <f>+AW47+AM47+AC47+S47+I47</f>
        <v>148.56220618353407</v>
      </c>
      <c r="BB47" s="5">
        <f>+BA47*100</f>
        <v>14856.220618353407</v>
      </c>
    </row>
    <row r="48" spans="2:54" x14ac:dyDescent="0.2">
      <c r="B48" s="3">
        <v>43</v>
      </c>
      <c r="C48" s="3">
        <v>2.0000000000000107</v>
      </c>
      <c r="D48" s="4">
        <f>1+D$3*(-C48/-5)</f>
        <v>1.2537648552198704</v>
      </c>
      <c r="E48" s="2">
        <f>I47/(-5/-D$3)</f>
        <v>0.54047930165725577</v>
      </c>
      <c r="G48" s="2">
        <f>+E48*C48</f>
        <v>1.0809586033145173</v>
      </c>
      <c r="I48" s="2">
        <f>+I47+G48</f>
        <v>5.3406446121510802</v>
      </c>
      <c r="L48" s="3">
        <v>43</v>
      </c>
      <c r="M48" s="3">
        <v>2</v>
      </c>
      <c r="N48" s="4">
        <f>1+N$3*(-M48/-5)</f>
        <v>1.2136569392940004</v>
      </c>
      <c r="O48" s="2">
        <f>S47/(-5/-N$3)</f>
        <v>2.3017675113640057</v>
      </c>
      <c r="Q48" s="2">
        <f>+O48*M48</f>
        <v>4.6035350227280114</v>
      </c>
      <c r="S48" s="2">
        <f>+S47+Q48</f>
        <v>26.149921664508767</v>
      </c>
      <c r="V48" s="3">
        <v>43</v>
      </c>
      <c r="W48" s="3">
        <v>1.5</v>
      </c>
      <c r="X48" s="4">
        <f>1+X$3*(-W48/-5)</f>
        <v>1.1808668669094133</v>
      </c>
      <c r="Y48" s="2">
        <f>AC47/(-5/-X$3)</f>
        <v>9.9072666723639937</v>
      </c>
      <c r="AA48" s="2">
        <f>+Y48*W48</f>
        <v>14.86090000854599</v>
      </c>
      <c r="AC48" s="2">
        <f>+AC47+AA48</f>
        <v>97.02575564232572</v>
      </c>
      <c r="AE48" s="3" t="s">
        <v>16</v>
      </c>
      <c r="AF48" s="3" t="s">
        <v>7</v>
      </c>
      <c r="AG48" s="3">
        <v>1.5</v>
      </c>
      <c r="AH48" s="4">
        <f>1+AH$3*(-AG48/-5)</f>
        <v>1.2066584621893186</v>
      </c>
      <c r="AI48" s="2">
        <f>AM47/(-5/-AH$3)</f>
        <v>4.0964491956732436</v>
      </c>
      <c r="AK48" s="2">
        <f>+AI48*AG48</f>
        <v>6.144673793509865</v>
      </c>
      <c r="AM48" s="2">
        <f>+AM47+AK48</f>
        <v>35.878146734389333</v>
      </c>
      <c r="AP48" s="3">
        <v>43</v>
      </c>
      <c r="AQ48" s="3">
        <v>1.5</v>
      </c>
      <c r="AR48" s="4">
        <f>1+AR$3*(-AQ48/-5)</f>
        <v>1.1189729887724247</v>
      </c>
      <c r="AS48" s="2">
        <f>AW47/(-5/-AR$3)</f>
        <v>0.86119033826130376</v>
      </c>
      <c r="AU48" s="2">
        <f>+AS48*AQ48</f>
        <v>1.2917855073919555</v>
      </c>
      <c r="AW48" s="2">
        <f>+AW47+AU48</f>
        <v>12.149590465649537</v>
      </c>
      <c r="AZ48" s="3">
        <f>+AQ48+AG48+W48+M48+C48</f>
        <v>8.5000000000000107</v>
      </c>
      <c r="BA48" s="6">
        <f>+AW48+AM48+AC48+S48+I48</f>
        <v>176.54405911902441</v>
      </c>
      <c r="BB48" s="5">
        <f>+BA48*100</f>
        <v>17654.405911902442</v>
      </c>
    </row>
    <row r="49" spans="2:54" x14ac:dyDescent="0.2">
      <c r="B49" s="3">
        <v>44</v>
      </c>
      <c r="C49" s="3">
        <v>2</v>
      </c>
      <c r="D49" s="4">
        <f>1+D$3*(-C49/-5)</f>
        <v>1.253764855219869</v>
      </c>
      <c r="E49" s="2">
        <f>I48/(-5/-D$3)</f>
        <v>0.67763395339164589</v>
      </c>
      <c r="G49" s="2">
        <f>+E49*C49</f>
        <v>1.3552679067832918</v>
      </c>
      <c r="I49" s="2">
        <f>+I48+G49</f>
        <v>6.6959125189343718</v>
      </c>
      <c r="L49" s="3">
        <v>44</v>
      </c>
      <c r="M49" s="3">
        <v>2</v>
      </c>
      <c r="N49" s="4">
        <f>1+N$3*(-M49/-5)</f>
        <v>1.2136569392940004</v>
      </c>
      <c r="O49" s="2">
        <f>S48/(-5/-N$3)</f>
        <v>2.7935561128084077</v>
      </c>
      <c r="Q49" s="2">
        <f>+O49*M49</f>
        <v>5.5871122256168153</v>
      </c>
      <c r="S49" s="2">
        <f>+S48+Q49</f>
        <v>31.737033890125581</v>
      </c>
      <c r="V49" s="3">
        <v>44</v>
      </c>
      <c r="W49" s="3">
        <v>1.5</v>
      </c>
      <c r="X49" s="4">
        <f>1+X$3*(-W49/-5)</f>
        <v>1.1808668669094133</v>
      </c>
      <c r="Y49" s="2">
        <f>AC48/(-5/-X$3)</f>
        <v>11.69916295503052</v>
      </c>
      <c r="AA49" s="2">
        <f>+Y49*W49</f>
        <v>17.548744432545782</v>
      </c>
      <c r="AC49" s="2">
        <f>+AC48+AA49</f>
        <v>114.57450007487151</v>
      </c>
      <c r="AF49" s="3" t="s">
        <v>6</v>
      </c>
      <c r="AG49" s="3">
        <v>1.5</v>
      </c>
      <c r="AH49" s="4">
        <f>1+AH$3*(-AG49/-5)</f>
        <v>1.2066584621893186</v>
      </c>
      <c r="AI49" s="2">
        <f>AM48/(-5/-AH$3)</f>
        <v>4.9430150868877467</v>
      </c>
      <c r="AK49" s="2">
        <f>+AI49*AG49</f>
        <v>7.4145226303316196</v>
      </c>
      <c r="AM49" s="2">
        <f>+AM48+AK49</f>
        <v>43.29266936472095</v>
      </c>
      <c r="AP49" s="3">
        <v>44</v>
      </c>
      <c r="AQ49" s="3">
        <v>1.5</v>
      </c>
      <c r="AR49" s="4">
        <f>1+AR$3*(-AQ49/-5)</f>
        <v>1.1189729887724247</v>
      </c>
      <c r="AS49" s="2">
        <f>AW48/(-5/-AR$3)</f>
        <v>0.9636487267061864</v>
      </c>
      <c r="AU49" s="2">
        <f>+AS49*AQ49</f>
        <v>1.4454730900592796</v>
      </c>
      <c r="AW49" s="2">
        <f>+AW48+AU49</f>
        <v>13.595063555708816</v>
      </c>
      <c r="AZ49" s="3">
        <f>+AQ49+AG49+W49+M49+C49</f>
        <v>8.5</v>
      </c>
      <c r="BA49" s="6">
        <f>+AW49+AM49+AC49+S49+I49</f>
        <v>209.89517940436124</v>
      </c>
      <c r="BB49" s="5">
        <f>+BA49*100</f>
        <v>20989.517940436126</v>
      </c>
    </row>
    <row r="50" spans="2:54" x14ac:dyDescent="0.2">
      <c r="B50" s="3">
        <v>45</v>
      </c>
      <c r="C50" s="3">
        <v>0.71200365130076748</v>
      </c>
      <c r="D50" s="4">
        <f>1+D$3*(-C50/-5)</f>
        <v>1.0903407517441785</v>
      </c>
      <c r="E50" s="2">
        <f>I49/(-5/-D$3)</f>
        <v>0.8495936354661443</v>
      </c>
      <c r="G50" s="2">
        <f>+E50*C50</f>
        <v>0.60491377057378792</v>
      </c>
      <c r="I50" s="2">
        <f>+I49+G50</f>
        <v>7.3008262895081595</v>
      </c>
      <c r="L50" s="3">
        <v>45</v>
      </c>
      <c r="M50" s="3">
        <v>0.71200365130076748</v>
      </c>
      <c r="N50" s="4">
        <f>1+N$3*(-M50/-5)</f>
        <v>1.0760622604515373</v>
      </c>
      <c r="O50" s="2">
        <f>S49/(-5/-N$3)</f>
        <v>3.3904187616170969</v>
      </c>
      <c r="Q50" s="2">
        <f>+O50*M50</f>
        <v>2.4139905377099993</v>
      </c>
      <c r="S50" s="2">
        <f>+S49+Q50</f>
        <v>34.15102442783558</v>
      </c>
      <c r="V50" s="3">
        <v>45</v>
      </c>
      <c r="W50" s="3">
        <v>0.71200365130076748</v>
      </c>
      <c r="X50" s="4">
        <f>1+X$3*(-W50/-5)</f>
        <v>1.0858519130925548</v>
      </c>
      <c r="Y50" s="2">
        <f>AC49/(-5/-X$3)</f>
        <v>13.815153904169563</v>
      </c>
      <c r="AA50" s="2">
        <f>+Y50*W50</f>
        <v>9.8364400230507822</v>
      </c>
      <c r="AC50" s="2">
        <f>+AC49+AA50</f>
        <v>124.41094009792229</v>
      </c>
      <c r="AF50" s="3" t="s">
        <v>5</v>
      </c>
      <c r="AG50" s="3">
        <v>0.71200365130076748</v>
      </c>
      <c r="AH50" s="4">
        <f>1+AH$3*(-AG50/-5)</f>
        <v>1.0980943864339976</v>
      </c>
      <c r="AI50" s="2">
        <f>AM49/(-5/-AH$3)</f>
        <v>5.964530983322569</v>
      </c>
      <c r="AK50" s="2">
        <f>+AI50*AG50</f>
        <v>4.246767838422226</v>
      </c>
      <c r="AM50" s="2">
        <f>+AM49+AK50</f>
        <v>47.53943720314318</v>
      </c>
      <c r="AP50" s="3">
        <v>45</v>
      </c>
      <c r="AQ50" s="3">
        <v>0.71200365130076748</v>
      </c>
      <c r="AR50" s="4">
        <f>1+AR$3*(-AQ50/-5)</f>
        <v>1.0564728016080878</v>
      </c>
      <c r="AS50" s="2">
        <f>AW49/(-5/-AR$3)</f>
        <v>1.0782968958491628</v>
      </c>
      <c r="AU50" s="2">
        <f>+AS50*AQ50</f>
        <v>0.76775132703088733</v>
      </c>
      <c r="AW50" s="2">
        <f>+AW49+AU50</f>
        <v>14.362814882739702</v>
      </c>
      <c r="AZ50" s="3">
        <f>+AQ50+AG50+W50+M50+C50</f>
        <v>3.5600182565038372</v>
      </c>
      <c r="BA50" s="6">
        <f>+AW50+AM50+AC50+S50+I50</f>
        <v>227.76504290114892</v>
      </c>
      <c r="BB50" s="5">
        <f>+BA50*100</f>
        <v>22776.504290114892</v>
      </c>
    </row>
    <row r="51" spans="2:54" x14ac:dyDescent="0.2">
      <c r="B51" s="3">
        <v>46</v>
      </c>
      <c r="C51" s="3">
        <v>2</v>
      </c>
      <c r="D51" s="4">
        <f>1+D$3*(-C51/-5)</f>
        <v>1.253764855219869</v>
      </c>
      <c r="E51" s="2">
        <f>I50/(-5/-D$3)</f>
        <v>0.92634656317122532</v>
      </c>
      <c r="G51" s="2">
        <f>+E51*C51</f>
        <v>1.8526931263424506</v>
      </c>
      <c r="I51" s="2">
        <f>+I50+G51</f>
        <v>9.1535194158506101</v>
      </c>
      <c r="L51" s="3">
        <v>46</v>
      </c>
      <c r="M51" s="3">
        <v>2</v>
      </c>
      <c r="N51" s="4">
        <f>1+N$3*(-M51/-5)</f>
        <v>1.2136569392940004</v>
      </c>
      <c r="O51" s="2">
        <f>S50/(-5/-N$3)</f>
        <v>3.6483016765029954</v>
      </c>
      <c r="Q51" s="2">
        <f>+O51*M51</f>
        <v>7.2966033530059908</v>
      </c>
      <c r="S51" s="2">
        <f>+S50+Q51</f>
        <v>41.447627780841572</v>
      </c>
      <c r="V51" s="3">
        <v>46</v>
      </c>
      <c r="W51" s="3">
        <v>1.5</v>
      </c>
      <c r="X51" s="4">
        <f>1+X$3*(-W51/-5)</f>
        <v>1.1808668669094133</v>
      </c>
      <c r="Y51" s="2">
        <f>AC50/(-5/-X$3)</f>
        <v>15.001211296510599</v>
      </c>
      <c r="AA51" s="2">
        <f>+Y51*W51</f>
        <v>22.501816944765899</v>
      </c>
      <c r="AC51" s="2">
        <f>+AC50+AA51</f>
        <v>146.91275704268818</v>
      </c>
      <c r="AF51" s="3" t="s">
        <v>4</v>
      </c>
      <c r="AG51" s="3">
        <v>1.5</v>
      </c>
      <c r="AH51" s="4">
        <f>1+AH$3*(-AG51/-5)</f>
        <v>1.2066584621893186</v>
      </c>
      <c r="AI51" s="2">
        <f>AM50/(-5/-AH$3)</f>
        <v>6.5496179904981648</v>
      </c>
      <c r="AK51" s="2">
        <f>+AI51*AG51</f>
        <v>9.8244269857472482</v>
      </c>
      <c r="AM51" s="2">
        <f>+AM50+AK51</f>
        <v>57.363864188890432</v>
      </c>
      <c r="AP51" s="3">
        <v>46</v>
      </c>
      <c r="AQ51" s="3">
        <v>1.5</v>
      </c>
      <c r="AR51" s="4">
        <f>1+AR$3*(-AQ51/-5)</f>
        <v>1.1189729887724247</v>
      </c>
      <c r="AS51" s="2">
        <f>AW50/(-5/-AR$3)</f>
        <v>1.1391913425230693</v>
      </c>
      <c r="AU51" s="2">
        <f>+AS51*AQ51</f>
        <v>1.708787013784604</v>
      </c>
      <c r="AW51" s="2">
        <f>+AW50+AU51</f>
        <v>16.071601896524307</v>
      </c>
      <c r="AZ51" s="3">
        <f>+AQ51+AG51+W51+M51+C51</f>
        <v>8.5</v>
      </c>
      <c r="BA51" s="6">
        <f>+AW51+AM51+AC51+S51+I51</f>
        <v>270.9493703247951</v>
      </c>
      <c r="BB51" s="5">
        <f>+BA51*100</f>
        <v>27094.937032479509</v>
      </c>
    </row>
    <row r="52" spans="2:54" x14ac:dyDescent="0.2">
      <c r="B52" s="3">
        <v>47</v>
      </c>
      <c r="C52" s="3">
        <v>2</v>
      </c>
      <c r="D52" s="4">
        <f>1+D$3*(-C52/-5)</f>
        <v>1.253764855219869</v>
      </c>
      <c r="E52" s="2">
        <f>I51/(-5/-D$3)</f>
        <v>1.1614207646577945</v>
      </c>
      <c r="G52" s="2">
        <f>+E52*C52</f>
        <v>2.3228415293155891</v>
      </c>
      <c r="I52" s="2">
        <f>+I51+G52</f>
        <v>11.476360945166199</v>
      </c>
      <c r="L52" s="3">
        <v>47</v>
      </c>
      <c r="M52" s="3">
        <v>2</v>
      </c>
      <c r="N52" s="4">
        <f>1+N$3*(-M52/-5)</f>
        <v>1.2136569392940004</v>
      </c>
      <c r="O52" s="2">
        <f>S51/(-5/-N$3)</f>
        <v>4.4277866463257958</v>
      </c>
      <c r="Q52" s="2">
        <f>+O52*M52</f>
        <v>8.8555732926515915</v>
      </c>
      <c r="S52" s="2">
        <f>+S51+Q52</f>
        <v>50.303201073493163</v>
      </c>
      <c r="V52" s="3">
        <v>47</v>
      </c>
      <c r="W52" s="3">
        <v>1.5</v>
      </c>
      <c r="X52" s="4">
        <f>1+X$3*(-W52/-5)</f>
        <v>1.1808668669094133</v>
      </c>
      <c r="Y52" s="2">
        <f>AC51/(-5/-X$3)</f>
        <v>17.714433383556567</v>
      </c>
      <c r="AA52" s="2">
        <f>+Y52*W52</f>
        <v>26.571650075334851</v>
      </c>
      <c r="AC52" s="2">
        <f>+AC51+AA52</f>
        <v>173.48440711802303</v>
      </c>
      <c r="AF52" s="3" t="s">
        <v>3</v>
      </c>
      <c r="AG52" s="3">
        <v>1.5</v>
      </c>
      <c r="AH52" s="4">
        <f>1+AH$3*(-AG52/-5)</f>
        <v>1.2066584621893186</v>
      </c>
      <c r="AI52" s="2">
        <f>AM51/(-5/-AH$3)</f>
        <v>7.9031519723420116</v>
      </c>
      <c r="AK52" s="2">
        <f>+AI52*AG52</f>
        <v>11.854727958513017</v>
      </c>
      <c r="AM52" s="2">
        <f>+AM51+AK52</f>
        <v>69.218592147403456</v>
      </c>
      <c r="AP52" s="3">
        <v>47</v>
      </c>
      <c r="AQ52" s="3">
        <v>1.5</v>
      </c>
      <c r="AR52" s="4">
        <f>1+AR$3*(-AQ52/-5)</f>
        <v>1.1189729887724247</v>
      </c>
      <c r="AS52" s="2">
        <f>AW51/(-5/-AR$3)</f>
        <v>1.2747243413267098</v>
      </c>
      <c r="AU52" s="2">
        <f>+AS52*AQ52</f>
        <v>1.9120865119900645</v>
      </c>
      <c r="AW52" s="2">
        <f>+AW51+AU52</f>
        <v>17.983688408514372</v>
      </c>
      <c r="AZ52" s="3">
        <f>+AQ52+AG52+W52+M52+C52</f>
        <v>8.5</v>
      </c>
      <c r="BA52" s="6">
        <f>+AW52+AM52+AC52+S52+I52</f>
        <v>322.46624969260023</v>
      </c>
      <c r="BB52" s="5">
        <f>+BA52*100</f>
        <v>32246.624969260021</v>
      </c>
    </row>
    <row r="53" spans="2:54" x14ac:dyDescent="0.2">
      <c r="B53" s="3">
        <v>48</v>
      </c>
      <c r="C53" s="3">
        <v>2</v>
      </c>
      <c r="D53" s="4">
        <f>1+D$3*(-C53/-5)</f>
        <v>1.253764855219869</v>
      </c>
      <c r="E53" s="2">
        <f>I52/(-5/-D$3)</f>
        <v>1.4561485368505291</v>
      </c>
      <c r="G53" s="2">
        <f>+E53*C53</f>
        <v>2.9122970737010583</v>
      </c>
      <c r="I53" s="2">
        <f>+I52+G53</f>
        <v>14.388658018867257</v>
      </c>
      <c r="L53" s="3">
        <v>48</v>
      </c>
      <c r="M53" s="3">
        <v>-1.3333333333333359</v>
      </c>
      <c r="N53" s="4">
        <f>1+N$3*(-M53/-5)</f>
        <v>0.85756204047066609</v>
      </c>
      <c r="O53" s="2">
        <f>S52/(-5/-N$3)</f>
        <v>5.3738139890266119</v>
      </c>
      <c r="Q53" s="2">
        <f>+O53*M53</f>
        <v>-7.1650853187021628</v>
      </c>
      <c r="S53" s="2">
        <f>+S52+Q53</f>
        <v>43.138115754791002</v>
      </c>
      <c r="V53" s="3">
        <v>48</v>
      </c>
      <c r="W53" s="3">
        <v>-1.3333333333333359</v>
      </c>
      <c r="X53" s="4">
        <f>1+X$3*(-W53/-5)</f>
        <v>0.83922945163607676</v>
      </c>
      <c r="Y53" s="2">
        <f>AC52/(-5/-X$3)</f>
        <v>20.918387448715958</v>
      </c>
      <c r="AA53" s="2">
        <f>+Y53*W53</f>
        <v>-27.891183264954666</v>
      </c>
      <c r="AC53" s="2">
        <f>+AC52+AA53</f>
        <v>145.59322385306837</v>
      </c>
      <c r="AF53" s="3" t="s">
        <v>2</v>
      </c>
      <c r="AG53" s="3">
        <v>1.5</v>
      </c>
      <c r="AH53" s="4">
        <f>1+AH$3*(-AG53/-5)</f>
        <v>1.2066584621893186</v>
      </c>
      <c r="AI53" s="2">
        <f>AM52/(-5/-AH$3)</f>
        <v>9.5364052053946917</v>
      </c>
      <c r="AK53" s="2">
        <f>+AI53*AG53</f>
        <v>14.304607808092037</v>
      </c>
      <c r="AM53" s="2">
        <f>+AM52+AK53</f>
        <v>83.5231999554955</v>
      </c>
      <c r="AP53" s="3">
        <v>48</v>
      </c>
      <c r="AQ53" s="3">
        <v>1.5</v>
      </c>
      <c r="AR53" s="4">
        <f>1+AR$3*(-AQ53/-5)</f>
        <v>1.1189729887724247</v>
      </c>
      <c r="AS53" s="2">
        <f>AW52/(-5/-AR$3)</f>
        <v>1.4263821060753088</v>
      </c>
      <c r="AU53" s="2">
        <f>+AS53*AQ53</f>
        <v>2.1395731591129632</v>
      </c>
      <c r="AW53" s="2">
        <f>+AW52+AU53</f>
        <v>20.123261567627335</v>
      </c>
      <c r="AZ53" s="3">
        <f>+AQ53+AG53+W53+M53+C53</f>
        <v>2.3333333333333282</v>
      </c>
      <c r="BA53" s="6">
        <f>+AW53+AM53+AC53+S53+I53</f>
        <v>306.76645914984948</v>
      </c>
      <c r="BB53" s="5">
        <f>+BA53*100</f>
        <v>30676.645914984947</v>
      </c>
    </row>
    <row r="54" spans="2:54" x14ac:dyDescent="0.2">
      <c r="B54" s="3">
        <v>49</v>
      </c>
      <c r="C54" s="3">
        <v>-2.5885978428351279</v>
      </c>
      <c r="D54" s="4">
        <f>1+D$3*(-C54/-5)</f>
        <v>0.67155242159523942</v>
      </c>
      <c r="E54" s="2">
        <f>I53/(-5/-D$3)</f>
        <v>1.8256678594830276</v>
      </c>
      <c r="G54" s="2">
        <f>+E54*C54</f>
        <v>-4.7259198827911906</v>
      </c>
      <c r="I54" s="2">
        <f>+I53+G54</f>
        <v>9.6627381360760669</v>
      </c>
      <c r="L54" s="3">
        <v>49</v>
      </c>
      <c r="M54" s="3">
        <v>-2.5885978428351279</v>
      </c>
      <c r="N54" s="4">
        <f>1+N$3*(-M54/-5)</f>
        <v>0.72346405391839741</v>
      </c>
      <c r="O54" s="2">
        <f>S53/(-5/-N$3)</f>
        <v>4.6083788895394715</v>
      </c>
      <c r="Q54" s="2">
        <f>+O54*M54</f>
        <v>-11.929239652428818</v>
      </c>
      <c r="S54" s="2">
        <f>+S53+Q54</f>
        <v>31.208876102362183</v>
      </c>
      <c r="V54" s="3">
        <v>49</v>
      </c>
      <c r="W54" s="3">
        <v>-2.5885978428351279</v>
      </c>
      <c r="X54" s="4">
        <f>1+X$3*(-W54/-5)</f>
        <v>0.68787227898529646</v>
      </c>
      <c r="Y54" s="2">
        <f>AC53/(-5/-X$3)</f>
        <v>17.555326827696884</v>
      </c>
      <c r="AA54" s="2">
        <f>+Y54*W54</f>
        <v>-45.443681156441805</v>
      </c>
      <c r="AC54" s="2">
        <f>+AC53+AA54</f>
        <v>100.14954269662655</v>
      </c>
      <c r="AF54" s="3" t="s">
        <v>1</v>
      </c>
      <c r="AG54" s="3">
        <v>-2.5885978428351279</v>
      </c>
      <c r="AH54" s="4">
        <f>1+AH$3*(-AG54/-5)</f>
        <v>0.64336290038207011</v>
      </c>
      <c r="AI54" s="2">
        <f>AM53/(-5/-AH$3)</f>
        <v>11.507184039955773</v>
      </c>
      <c r="AK54" s="2">
        <f>+AI54*AG54</f>
        <v>-29.787471782936326</v>
      </c>
      <c r="AM54" s="2">
        <f>+AM53+AK54</f>
        <v>53.735728172559178</v>
      </c>
      <c r="AP54" s="3">
        <v>49</v>
      </c>
      <c r="AQ54" s="3">
        <v>-2.5885978428351279</v>
      </c>
      <c r="AR54" s="4">
        <f>1+AR$3*(-AQ54/-5)</f>
        <v>0.79468451860536915</v>
      </c>
      <c r="AS54" s="2">
        <f>AW53/(-5/-AR$3)</f>
        <v>1.596083048366594</v>
      </c>
      <c r="AU54" s="2">
        <f>+AS54*AQ54</f>
        <v>-4.1316171359874803</v>
      </c>
      <c r="AW54" s="2">
        <f>+AW53+AU54</f>
        <v>15.991644431639855</v>
      </c>
      <c r="AZ54" s="3">
        <f>+AQ54+AG54+W54+M54+C54</f>
        <v>-12.94298921417564</v>
      </c>
      <c r="BA54" s="6">
        <f>+AW54+AM54+AC54+S54+I54</f>
        <v>210.74852953926384</v>
      </c>
      <c r="BB54" s="5">
        <f>+BA54*100</f>
        <v>21074.852953926384</v>
      </c>
    </row>
    <row r="55" spans="2:54" x14ac:dyDescent="0.2">
      <c r="B55" s="3">
        <v>50</v>
      </c>
      <c r="C55" s="3">
        <v>2</v>
      </c>
      <c r="D55" s="4">
        <f>1+D$3*(-C55/-5)</f>
        <v>1.253764855219869</v>
      </c>
      <c r="E55" s="2">
        <f>I54/(-5/-D$3)</f>
        <v>1.2260316720644244</v>
      </c>
      <c r="G55" s="2">
        <f>+E55*C55</f>
        <v>2.4520633441288489</v>
      </c>
      <c r="I55" s="2">
        <f>+I54+G55</f>
        <v>12.114801480204916</v>
      </c>
      <c r="L55" s="3">
        <v>50</v>
      </c>
      <c r="M55" s="3">
        <v>-3.8766066838046274</v>
      </c>
      <c r="N55" s="4">
        <f>1+N$3*(-M55/-5)</f>
        <v>0.5858680405458192</v>
      </c>
      <c r="O55" s="2">
        <f>S54/(-5/-N$3)</f>
        <v>3.3339964734181882</v>
      </c>
      <c r="Q55" s="2">
        <f>+O55*M55</f>
        <v>-12.924593012634006</v>
      </c>
      <c r="S55" s="2">
        <f>+S54+Q55</f>
        <v>18.284283089728177</v>
      </c>
      <c r="V55" s="3">
        <v>50</v>
      </c>
      <c r="W55" s="3">
        <v>-3.8766066838046274</v>
      </c>
      <c r="X55" s="4">
        <f>1+X$3*(-W55/-5)</f>
        <v>0.53256686324011104</v>
      </c>
      <c r="Y55" s="2">
        <f>AC54/(-5/-X$3)</f>
        <v>12.075822673299571</v>
      </c>
      <c r="AA55" s="2">
        <f>+Y55*W55</f>
        <v>-46.813214887752579</v>
      </c>
      <c r="AC55" s="2">
        <f>+AC54+AA55</f>
        <v>53.336327808873975</v>
      </c>
      <c r="AF55" s="3" t="s">
        <v>13</v>
      </c>
      <c r="AG55" s="3">
        <v>1.4999999999999944</v>
      </c>
      <c r="AH55" s="4">
        <f>1+AH$3*(-AG55/-5)</f>
        <v>1.2066584621893177</v>
      </c>
      <c r="AI55" s="2">
        <f>AM54/(-5/-AH$3)</f>
        <v>7.4032952991762127</v>
      </c>
      <c r="AK55" s="2">
        <f>+AI55*AG55</f>
        <v>11.104942948764277</v>
      </c>
      <c r="AM55" s="2">
        <f>+AM54+AK55</f>
        <v>64.840671121323453</v>
      </c>
      <c r="AP55" s="3">
        <v>50</v>
      </c>
      <c r="AQ55" s="3">
        <v>1.4999999999999944</v>
      </c>
      <c r="AR55" s="4">
        <f>1+AR$3*(-AQ55/-5)</f>
        <v>1.1189729887724242</v>
      </c>
      <c r="AS55" s="2">
        <f>AW54/(-5/-AR$3)</f>
        <v>1.268382488945397</v>
      </c>
      <c r="AU55" s="2">
        <f>+AS55*AQ55</f>
        <v>1.9025737334180883</v>
      </c>
      <c r="AW55" s="2">
        <f>+AW54+AU55</f>
        <v>17.894218165057943</v>
      </c>
      <c r="AZ55" s="3">
        <f>+AQ55+AG55+W55+M55+C55</f>
        <v>-2.7532133676092663</v>
      </c>
      <c r="BA55" s="6">
        <f>+AW55+AM55+AC55+S55+I55</f>
        <v>166.47030166518843</v>
      </c>
      <c r="BB55" s="5">
        <f>+BA55*100</f>
        <v>16647.030166518842</v>
      </c>
    </row>
    <row r="56" spans="2:54" x14ac:dyDescent="0.2">
      <c r="B56" s="3">
        <v>51</v>
      </c>
      <c r="C56" s="3">
        <v>2</v>
      </c>
      <c r="D56" s="4">
        <f>1+D$3*(-C56/-5)</f>
        <v>1.253764855219869</v>
      </c>
      <c r="E56" s="2">
        <f>I55/(-5/-D$3)</f>
        <v>1.537155421820827</v>
      </c>
      <c r="G56" s="2">
        <f>+E56*C56</f>
        <v>3.074310843641654</v>
      </c>
      <c r="I56" s="2">
        <f>+I55+G56</f>
        <v>15.189112323846569</v>
      </c>
      <c r="L56" s="3">
        <v>51</v>
      </c>
      <c r="M56" s="3">
        <v>2</v>
      </c>
      <c r="N56" s="4">
        <f>1+N$3*(-M56/-5)</f>
        <v>1.2136569392940004</v>
      </c>
      <c r="O56" s="2">
        <f>S55/(-5/-N$3)</f>
        <v>1.9532819810681854</v>
      </c>
      <c r="Q56" s="2">
        <f>+O56*M56</f>
        <v>3.9065639621363708</v>
      </c>
      <c r="S56" s="2">
        <f>+S55+Q56</f>
        <v>22.190847051864548</v>
      </c>
      <c r="V56" s="3">
        <v>51</v>
      </c>
      <c r="W56" s="3">
        <v>1.5</v>
      </c>
      <c r="X56" s="4">
        <f>1+X$3*(-W56/-5)</f>
        <v>1.1808668669094133</v>
      </c>
      <c r="Y56" s="2">
        <f>AC55/(-5/-X$3)</f>
        <v>6.4311830021629648</v>
      </c>
      <c r="AA56" s="2">
        <f>+Y56*W56</f>
        <v>9.6467745032444476</v>
      </c>
      <c r="AC56" s="2">
        <f>+AC55+AA56</f>
        <v>62.983102312118419</v>
      </c>
      <c r="AF56" s="3" t="s">
        <v>12</v>
      </c>
      <c r="AG56" s="3">
        <v>1.5</v>
      </c>
      <c r="AH56" s="4">
        <f>1+AH$3*(-AG56/-5)</f>
        <v>1.2066584621893186</v>
      </c>
      <c r="AI56" s="2">
        <f>AM55/(-5/-AH$3)</f>
        <v>8.9332489208373733</v>
      </c>
      <c r="AK56" s="2">
        <f>+AI56*AG56</f>
        <v>13.399873381256061</v>
      </c>
      <c r="AM56" s="2">
        <f>+AM55+AK56</f>
        <v>78.24054450257951</v>
      </c>
      <c r="AP56" s="3">
        <v>51</v>
      </c>
      <c r="AQ56" s="3">
        <v>1.5</v>
      </c>
      <c r="AR56" s="4">
        <f>1+AR$3*(-AQ56/-5)</f>
        <v>1.1189729887724247</v>
      </c>
      <c r="AS56" s="2">
        <f>AW55/(-5/-AR$3)</f>
        <v>1.419285744561837</v>
      </c>
      <c r="AU56" s="2">
        <f>+AS56*AQ56</f>
        <v>2.1289286168427557</v>
      </c>
      <c r="AW56" s="2">
        <f>+AW55+AU56</f>
        <v>20.023146781900699</v>
      </c>
      <c r="AZ56" s="3">
        <f>+AQ56+AG56+W56+M56+C56</f>
        <v>8.5</v>
      </c>
      <c r="BA56" s="6">
        <f>+AW56+AM56+AC56+S56+I56</f>
        <v>198.62675297230976</v>
      </c>
      <c r="BB56" s="5">
        <f>+BA56*100</f>
        <v>19862.675297230977</v>
      </c>
    </row>
    <row r="57" spans="2:54" x14ac:dyDescent="0.2">
      <c r="B57" s="3">
        <v>52</v>
      </c>
      <c r="C57" s="3">
        <v>2</v>
      </c>
      <c r="D57" s="4">
        <f>1+D$3*(-C57/-5)</f>
        <v>1.253764855219869</v>
      </c>
      <c r="E57" s="2">
        <f>I56/(-5/-D$3)</f>
        <v>1.9272314448896255</v>
      </c>
      <c r="G57" s="2">
        <f>+E57*C57</f>
        <v>3.854462889779251</v>
      </c>
      <c r="I57" s="2">
        <f>+I56+G57</f>
        <v>19.043575213625822</v>
      </c>
      <c r="L57" s="3">
        <v>52</v>
      </c>
      <c r="M57" s="3">
        <v>2</v>
      </c>
      <c r="N57" s="4">
        <f>1+N$3*(-M57/-5)</f>
        <v>1.2136569392940004</v>
      </c>
      <c r="O57" s="2">
        <f>S56/(-5/-N$3)</f>
        <v>2.3706142307213356</v>
      </c>
      <c r="Q57" s="2">
        <f>+O57*M57</f>
        <v>4.7412284614426712</v>
      </c>
      <c r="S57" s="2">
        <f>+S56+Q57</f>
        <v>26.932075513307218</v>
      </c>
      <c r="V57" s="3">
        <v>52</v>
      </c>
      <c r="W57" s="3">
        <v>1.5</v>
      </c>
      <c r="X57" s="4">
        <f>1+X$3*(-W57/-5)</f>
        <v>1.1808668669094133</v>
      </c>
      <c r="Y57" s="2">
        <f>AC56/(-5/-X$3)</f>
        <v>7.594370922285254</v>
      </c>
      <c r="AA57" s="2">
        <f>+Y57*W57</f>
        <v>11.391556383427881</v>
      </c>
      <c r="AC57" s="2">
        <f>+AC56+AA57</f>
        <v>74.374658695546302</v>
      </c>
      <c r="AF57" s="3" t="s">
        <v>11</v>
      </c>
      <c r="AG57" s="3">
        <v>1.5</v>
      </c>
      <c r="AH57" s="4">
        <f>1+AH$3*(-AG57/-5)</f>
        <v>1.2066584621893186</v>
      </c>
      <c r="AI57" s="2">
        <f>AM56/(-5/-AH$3)</f>
        <v>10.779380405172015</v>
      </c>
      <c r="AK57" s="2">
        <f>+AI57*AG57</f>
        <v>16.169070607758023</v>
      </c>
      <c r="AM57" s="2">
        <f>+AM56+AK57</f>
        <v>94.409615110337541</v>
      </c>
      <c r="AP57" s="3">
        <v>52</v>
      </c>
      <c r="AQ57" s="3">
        <v>-3.0187037842540305</v>
      </c>
      <c r="AR57" s="4">
        <f>1+AR$3*(-AQ57/-5)</f>
        <v>0.76057052571244632</v>
      </c>
      <c r="AS57" s="2">
        <f>AW56/(-5/-AR$3)</f>
        <v>1.5881424115144547</v>
      </c>
      <c r="AU57" s="2">
        <f>+AS57*AQ57</f>
        <v>-4.794131507573006</v>
      </c>
      <c r="AW57" s="2">
        <f>+AW56+AU57</f>
        <v>15.229015274327693</v>
      </c>
      <c r="AZ57" s="3">
        <f>+AQ57+AG57+W57+M57+C57</f>
        <v>3.9812962157459695</v>
      </c>
      <c r="BA57" s="6">
        <f>+AW57+AM57+AC57+S57+I57</f>
        <v>229.98893980714456</v>
      </c>
      <c r="BB57" s="5">
        <f>+BA57*100</f>
        <v>22998.893980714456</v>
      </c>
    </row>
    <row r="58" spans="2:54" x14ac:dyDescent="0.2">
      <c r="B58" s="3">
        <v>53</v>
      </c>
      <c r="C58" s="3">
        <v>-1.9911682055399482</v>
      </c>
      <c r="D58" s="4">
        <f>1+D$3*(-C58/-5)</f>
        <v>0.74735574430137452</v>
      </c>
      <c r="E58" s="2">
        <f>I57/(-5/-D$3)</f>
        <v>2.4162950534772203</v>
      </c>
      <c r="G58" s="2">
        <f>+E58*C58</f>
        <v>-4.8112498856872898</v>
      </c>
      <c r="I58" s="2">
        <f>+I57+G58</f>
        <v>14.232325327938533</v>
      </c>
      <c r="L58" s="3">
        <v>53</v>
      </c>
      <c r="M58" s="3">
        <v>-1.9911682055399482</v>
      </c>
      <c r="N58" s="4">
        <f>1+N$3*(-M58/-5)</f>
        <v>0.78728654779240381</v>
      </c>
      <c r="O58" s="2">
        <f>S57/(-5/-N$3)</f>
        <v>2.8771124115040574</v>
      </c>
      <c r="Q58" s="2">
        <f>+O58*M58</f>
        <v>-5.7288147575512474</v>
      </c>
      <c r="S58" s="2">
        <f>+S57+Q58</f>
        <v>21.20326075575597</v>
      </c>
      <c r="V58" s="3">
        <v>53</v>
      </c>
      <c r="W58" s="3">
        <v>-1.9911682055399482</v>
      </c>
      <c r="X58" s="4">
        <f>1+X$3*(-W58/-5)</f>
        <v>0.75990909678290064</v>
      </c>
      <c r="Y58" s="2">
        <f>AC57/(-5/-X$3)</f>
        <v>8.9679409971469397</v>
      </c>
      <c r="AA58" s="2">
        <f>+Y58*W58</f>
        <v>-17.856678982677206</v>
      </c>
      <c r="AC58" s="2">
        <f>+AC57+AA58</f>
        <v>56.517979712869092</v>
      </c>
      <c r="AF58" s="3" t="s">
        <v>10</v>
      </c>
      <c r="AG58" s="3">
        <v>-1.9911682055399482</v>
      </c>
      <c r="AH58" s="4">
        <f>1+AH$3*(-AG58/-5)</f>
        <v>0.72567216045523297</v>
      </c>
      <c r="AI58" s="2">
        <f>AM57/(-5/-AH$3)</f>
        <v>13.007030583058537</v>
      </c>
      <c r="AK58" s="2">
        <f>+AI58*AG58</f>
        <v>-25.899185745471893</v>
      </c>
      <c r="AM58" s="2">
        <f>+AM57+AK58</f>
        <v>68.510429364865644</v>
      </c>
      <c r="AP58" s="3">
        <v>53</v>
      </c>
      <c r="AQ58" s="3">
        <v>1.5</v>
      </c>
      <c r="AR58" s="4">
        <f>1+AR$3*(-AQ58/-5)</f>
        <v>1.1189729887724247</v>
      </c>
      <c r="AS58" s="2">
        <f>AW57/(-5/-AR$3)</f>
        <v>1.2078943088317813</v>
      </c>
      <c r="AU58" s="2">
        <f>+AS58*AQ58</f>
        <v>1.811841463247672</v>
      </c>
      <c r="AW58" s="2">
        <f>+AW57+AU58</f>
        <v>17.040856737575364</v>
      </c>
      <c r="AZ58" s="3">
        <f>+AQ58+AG58+W58+M58+C58</f>
        <v>-6.4646728221597929</v>
      </c>
      <c r="BA58" s="6">
        <f>+AW58+AM58+AC58+S58+I58</f>
        <v>177.50485189900459</v>
      </c>
      <c r="BB58" s="5">
        <f>+BA58*100</f>
        <v>17750.485189900461</v>
      </c>
    </row>
    <row r="59" spans="2:54" x14ac:dyDescent="0.2">
      <c r="B59" s="3">
        <v>54</v>
      </c>
      <c r="C59" s="3">
        <v>2</v>
      </c>
      <c r="D59" s="4">
        <f>1+D$3*(-C59/-5)</f>
        <v>1.253764855219869</v>
      </c>
      <c r="E59" s="2">
        <f>I58/(-5/-D$3)</f>
        <v>1.8058319881431975</v>
      </c>
      <c r="G59" s="2">
        <f>+E59*C59</f>
        <v>3.6116639762863949</v>
      </c>
      <c r="I59" s="2">
        <f>+I58+G59</f>
        <v>17.843989304224927</v>
      </c>
      <c r="L59" s="3">
        <v>54</v>
      </c>
      <c r="M59" s="3">
        <v>-5</v>
      </c>
      <c r="N59" s="4">
        <f>1+N$3*(-M59/-5)</f>
        <v>0.46585765176499905</v>
      </c>
      <c r="O59" s="2">
        <f>S58/(-5/-N$3)</f>
        <v>2.2651118980637071</v>
      </c>
      <c r="Q59" s="2">
        <f>+O59*M59</f>
        <v>-11.325559490318536</v>
      </c>
      <c r="S59" s="2">
        <f>+S58+Q59</f>
        <v>9.8777012654374339</v>
      </c>
      <c r="V59" s="3">
        <v>54</v>
      </c>
      <c r="W59" s="3">
        <v>1.5</v>
      </c>
      <c r="X59" s="4">
        <f>1+X$3*(-W59/-5)</f>
        <v>1.1808668669094133</v>
      </c>
      <c r="Y59" s="2">
        <f>AC58/(-5/-X$3)</f>
        <v>6.8148199431442755</v>
      </c>
      <c r="AA59" s="2">
        <f>+Y59*W59</f>
        <v>10.222229914716413</v>
      </c>
      <c r="AC59" s="2">
        <f>+AC58+AA59</f>
        <v>66.7402096275855</v>
      </c>
      <c r="AF59" s="3" t="s">
        <v>9</v>
      </c>
      <c r="AG59" s="3">
        <v>1.5</v>
      </c>
      <c r="AH59" s="4">
        <f>1+AH$3*(-AG59/-5)</f>
        <v>1.2066584621893186</v>
      </c>
      <c r="AI59" s="2">
        <f>AM58/(-5/-AH$3)</f>
        <v>9.4388399843153774</v>
      </c>
      <c r="AK59" s="2">
        <f>+AI59*AG59</f>
        <v>14.158259976473065</v>
      </c>
      <c r="AM59" s="2">
        <f>+AM58+AK59</f>
        <v>82.668689341338705</v>
      </c>
      <c r="AP59" s="3">
        <v>54</v>
      </c>
      <c r="AQ59" s="3">
        <v>1.5</v>
      </c>
      <c r="AR59" s="4">
        <f>1+AR$3*(-AQ59/-5)</f>
        <v>1.1189729887724247</v>
      </c>
      <c r="AS59" s="2">
        <f>AW58/(-5/-AR$3)</f>
        <v>1.3516011048747003</v>
      </c>
      <c r="AU59" s="2">
        <f>+AS59*AQ59</f>
        <v>2.0274016573120504</v>
      </c>
      <c r="AW59" s="2">
        <f>+AW58+AU59</f>
        <v>19.068258394887415</v>
      </c>
      <c r="AZ59" s="3">
        <f>+AQ59+AG59+W59+M59+C59</f>
        <v>1.5</v>
      </c>
      <c r="BA59" s="6">
        <f>+AW59+AM59+AC59+S59+I59</f>
        <v>196.19884793347396</v>
      </c>
      <c r="BB59" s="5">
        <f>+BA59*100</f>
        <v>19619.884793347395</v>
      </c>
    </row>
    <row r="60" spans="2:54" x14ac:dyDescent="0.2">
      <c r="B60" s="3">
        <v>55</v>
      </c>
      <c r="C60" s="3">
        <v>-0.31567870922483765</v>
      </c>
      <c r="D60" s="4">
        <f>1+D$3*(-C60/-5)</f>
        <v>0.95994591902878201</v>
      </c>
      <c r="E60" s="2">
        <f>I59/(-5/-D$3)</f>
        <v>2.2640886811657639</v>
      </c>
      <c r="G60" s="2">
        <f>+E60*C60</f>
        <v>-0.71472459244097331</v>
      </c>
      <c r="I60" s="2">
        <f>+I59+G60</f>
        <v>17.129264711783954</v>
      </c>
      <c r="L60" s="3">
        <v>55</v>
      </c>
      <c r="M60" s="3">
        <v>-0.31567870922483765</v>
      </c>
      <c r="N60" s="4">
        <f>1+N$3*(-M60/-5)</f>
        <v>0.96627652659337027</v>
      </c>
      <c r="O60" s="2">
        <f>S59/(-5/-N$3)</f>
        <v>1.0552197098169183</v>
      </c>
      <c r="Q60" s="2">
        <f>+O60*M60</f>
        <v>-0.33311039594361253</v>
      </c>
      <c r="S60" s="2">
        <f>+S59+Q60</f>
        <v>9.5445908694938222</v>
      </c>
      <c r="V60" s="3">
        <v>55</v>
      </c>
      <c r="W60" s="3">
        <v>-0.31567870922483765</v>
      </c>
      <c r="X60" s="4">
        <f>1+X$3*(-W60/-5)</f>
        <v>0.96193612060833056</v>
      </c>
      <c r="Y60" s="2">
        <f>AC59/(-5/-X$3)</f>
        <v>8.0473950748125649</v>
      </c>
      <c r="AA60" s="2">
        <f>+Y60*W60</f>
        <v>-2.5403912898391461</v>
      </c>
      <c r="AC60" s="2">
        <f>+AC59+AA60</f>
        <v>64.19981833774635</v>
      </c>
      <c r="AE60" s="3" t="s">
        <v>15</v>
      </c>
      <c r="AF60" s="3" t="s">
        <v>7</v>
      </c>
      <c r="AG60" s="3">
        <v>-0.31567870922483765</v>
      </c>
      <c r="AH60" s="4">
        <f>1+AH$3*(-AG60/-5)</f>
        <v>0.95650821560379062</v>
      </c>
      <c r="AI60" s="2">
        <f>AM59/(-5/-AH$3)</f>
        <v>11.389456140325043</v>
      </c>
      <c r="AK60" s="2">
        <f>+AI60*AG60</f>
        <v>-3.5954088131507111</v>
      </c>
      <c r="AM60" s="2">
        <f>+AM59+AK60</f>
        <v>79.073280528187993</v>
      </c>
      <c r="AP60" s="3">
        <v>55</v>
      </c>
      <c r="AQ60" s="3">
        <v>-0.31567870922483765</v>
      </c>
      <c r="AR60" s="4">
        <f>1+AR$3*(-AQ60/-5)</f>
        <v>0.97496184031446664</v>
      </c>
      <c r="AS60" s="2">
        <f>AW59/(-5/-AR$3)</f>
        <v>1.5124051279497548</v>
      </c>
      <c r="AU60" s="2">
        <f>+AS60*AQ60</f>
        <v>-0.47743409861620401</v>
      </c>
      <c r="AW60" s="2">
        <f>+AW59+AU60</f>
        <v>18.590824296271212</v>
      </c>
      <c r="AZ60" s="3">
        <f>+AQ60+AG60+W60+M60+C60</f>
        <v>-1.5783935461241883</v>
      </c>
      <c r="BA60" s="6">
        <f>+AW60+AM60+AC60+S60+I60</f>
        <v>188.5377787434833</v>
      </c>
      <c r="BB60" s="5">
        <f>+BA60*100</f>
        <v>18853.777874348329</v>
      </c>
    </row>
    <row r="61" spans="2:54" x14ac:dyDescent="0.2">
      <c r="B61" s="3">
        <v>56</v>
      </c>
      <c r="C61" s="3">
        <v>2</v>
      </c>
      <c r="D61" s="4">
        <f>1+D$3*(-C61/-5)</f>
        <v>1.253764855219869</v>
      </c>
      <c r="E61" s="2">
        <f>I60/(-5/-D$3)</f>
        <v>2.1734026898043322</v>
      </c>
      <c r="G61" s="2">
        <f>+E61*C61</f>
        <v>4.3468053796086643</v>
      </c>
      <c r="I61" s="2">
        <f>+I60+G61</f>
        <v>21.476070091392618</v>
      </c>
      <c r="L61" s="3">
        <v>56</v>
      </c>
      <c r="M61" s="3">
        <v>-1.052224371373303</v>
      </c>
      <c r="N61" s="4">
        <f>1+N$3*(-M61/-5)</f>
        <v>0.88759248068091323</v>
      </c>
      <c r="O61" s="2">
        <f>S60/(-5/-N$3)</f>
        <v>1.019634035994756</v>
      </c>
      <c r="Q61" s="2">
        <f>+O61*M61</f>
        <v>-1.0728837825554061</v>
      </c>
      <c r="S61" s="2">
        <f>+S60+Q61</f>
        <v>8.4717070869384159</v>
      </c>
      <c r="V61" s="3">
        <v>56</v>
      </c>
      <c r="W61" s="3">
        <v>-1.052224371373303</v>
      </c>
      <c r="X61" s="4">
        <f>1+X$3*(-W61/-5)</f>
        <v>0.87312498310932252</v>
      </c>
      <c r="Y61" s="2">
        <f>AC60/(-5/-X$3)</f>
        <v>7.741079999267785</v>
      </c>
      <c r="AA61" s="2">
        <f>+Y61*W61</f>
        <v>-8.1453530359799942</v>
      </c>
      <c r="AC61" s="2">
        <f>+AC60+AA61</f>
        <v>56.054465301766356</v>
      </c>
      <c r="AF61" s="3" t="s">
        <v>6</v>
      </c>
      <c r="AG61" s="3">
        <v>-1.052224371373303</v>
      </c>
      <c r="AH61" s="4">
        <f>1+AH$3*(-AG61/-5)</f>
        <v>0.85503261968924726</v>
      </c>
      <c r="AI61" s="2">
        <f>AM60/(-5/-AH$3)</f>
        <v>10.894108369479945</v>
      </c>
      <c r="AK61" s="2">
        <f>+AI61*AG61</f>
        <v>-11.463046330748675</v>
      </c>
      <c r="AM61" s="2">
        <f>+AM60+AK61</f>
        <v>67.610234197439325</v>
      </c>
      <c r="AP61" s="3">
        <v>56</v>
      </c>
      <c r="AQ61" s="3">
        <v>-1.052224371373303</v>
      </c>
      <c r="AR61" s="4">
        <f>1+AR$3*(-AQ61/-5)</f>
        <v>0.9165424811190217</v>
      </c>
      <c r="AS61" s="2">
        <f>AW60/(-5/-AR$3)</f>
        <v>1.4745372868469291</v>
      </c>
      <c r="AU61" s="2">
        <f>+AS61*AQ61</f>
        <v>-1.5515440697190057</v>
      </c>
      <c r="AW61" s="2">
        <f>+AW60+AU61</f>
        <v>17.039280226552204</v>
      </c>
      <c r="AZ61" s="3">
        <f>+AQ61+AG61+W61+M61+C61</f>
        <v>-2.2088974854932122</v>
      </c>
      <c r="BA61" s="6">
        <f>+AW61+AM61+AC61+S61+I61</f>
        <v>170.65175690408893</v>
      </c>
      <c r="BB61" s="5">
        <f>+BA61*100</f>
        <v>17065.175690408894</v>
      </c>
    </row>
    <row r="62" spans="2:54" x14ac:dyDescent="0.2">
      <c r="B62" s="3">
        <v>57</v>
      </c>
      <c r="C62" s="3">
        <v>2</v>
      </c>
      <c r="D62" s="4">
        <f>1+D$3*(-C62/-5)</f>
        <v>1.253764855219869</v>
      </c>
      <c r="E62" s="2">
        <f>I61/(-5/-D$3)</f>
        <v>2.724935908717002</v>
      </c>
      <c r="G62" s="2">
        <f>+E62*C62</f>
        <v>5.449871817434004</v>
      </c>
      <c r="I62" s="2">
        <f>+I61+G62</f>
        <v>26.925941908826623</v>
      </c>
      <c r="L62" s="3">
        <v>57</v>
      </c>
      <c r="M62" s="3">
        <v>2</v>
      </c>
      <c r="N62" s="4">
        <f>1+N$3*(-M62/-5)</f>
        <v>1.2136569392940004</v>
      </c>
      <c r="O62" s="2">
        <f>S61/(-5/-N$3)</f>
        <v>0.90501950339527693</v>
      </c>
      <c r="Q62" s="2">
        <f>+O62*M62</f>
        <v>1.8100390067905539</v>
      </c>
      <c r="S62" s="2">
        <f>+S61+Q62</f>
        <v>10.28174609372897</v>
      </c>
      <c r="V62" s="3">
        <v>57</v>
      </c>
      <c r="W62" s="3">
        <v>-3.8052738336714014</v>
      </c>
      <c r="X62" s="4">
        <f>1+X$3*(-W62/-5)</f>
        <v>0.54116802931432129</v>
      </c>
      <c r="Y62" s="2">
        <f>AC61/(-5/-X$3)</f>
        <v>6.7589303436085997</v>
      </c>
      <c r="AA62" s="2">
        <f>+Y62*W62</f>
        <v>-25.71958078014146</v>
      </c>
      <c r="AC62" s="2">
        <f>+AC61+AA62</f>
        <v>30.334884521624897</v>
      </c>
      <c r="AF62" s="3" t="s">
        <v>5</v>
      </c>
      <c r="AG62" s="3">
        <v>1.5</v>
      </c>
      <c r="AH62" s="4">
        <f>1+AH$3*(-AG62/-5)</f>
        <v>1.2066584621893186</v>
      </c>
      <c r="AI62" s="2">
        <f>AM61/(-5/-AH$3)</f>
        <v>9.3148180183349911</v>
      </c>
      <c r="AK62" s="2">
        <f>+AI62*AG62</f>
        <v>13.972227027502488</v>
      </c>
      <c r="AM62" s="2">
        <f>+AM61+AK62</f>
        <v>81.58246122494181</v>
      </c>
      <c r="AP62" s="3">
        <v>57</v>
      </c>
      <c r="AQ62" s="3">
        <v>-3.8052738336714014</v>
      </c>
      <c r="AR62" s="4">
        <f>1+AR$3*(-AQ62/-5)</f>
        <v>0.69818346594040737</v>
      </c>
      <c r="AS62" s="2">
        <f>AW61/(-5/-AR$3)</f>
        <v>1.3514760633891949</v>
      </c>
      <c r="AU62" s="2">
        <f>+AS62*AQ62</f>
        <v>-5.1427365008481356</v>
      </c>
      <c r="AW62" s="2">
        <f>+AW61+AU62</f>
        <v>11.896543725704069</v>
      </c>
      <c r="AZ62" s="3">
        <f>+AQ62+AG62+W62+M62+C62</f>
        <v>-2.1105476673428027</v>
      </c>
      <c r="BA62" s="6">
        <f>+AW62+AM62+AC62+S62+I62</f>
        <v>161.02157747482636</v>
      </c>
      <c r="BB62" s="5">
        <f>+BA62*100</f>
        <v>16102.157747482635</v>
      </c>
    </row>
    <row r="63" spans="2:54" x14ac:dyDescent="0.2">
      <c r="B63" s="3">
        <v>58</v>
      </c>
      <c r="C63" s="3">
        <v>-1.1136712749615925</v>
      </c>
      <c r="D63" s="4">
        <f>1+D$3*(-C63/-5)</f>
        <v>0.85869468507342228</v>
      </c>
      <c r="E63" s="2">
        <f>I62/(-5/-D$3)</f>
        <v>3.4164288750759941</v>
      </c>
      <c r="G63" s="2">
        <f>+E63*C63</f>
        <v>-3.8047787011214815</v>
      </c>
      <c r="I63" s="2">
        <f>+I62+G63</f>
        <v>23.121163207705141</v>
      </c>
      <c r="L63" s="3">
        <v>58</v>
      </c>
      <c r="M63" s="3">
        <v>-1.1136712749615925</v>
      </c>
      <c r="N63" s="4">
        <f>1+N$3*(-M63/-5)</f>
        <v>0.88102820200602949</v>
      </c>
      <c r="O63" s="2">
        <f>S62/(-5/-N$3)</f>
        <v>1.0983832004920879</v>
      </c>
      <c r="Q63" s="2">
        <f>+O63*M63</f>
        <v>-1.2232378192884179</v>
      </c>
      <c r="S63" s="2">
        <f>+S62+Q63</f>
        <v>9.0585082744405518</v>
      </c>
      <c r="V63" s="3">
        <v>58</v>
      </c>
      <c r="W63" s="3">
        <v>-1.1136712749615925</v>
      </c>
      <c r="X63" s="4">
        <f>1+X$3*(-W63/-5)</f>
        <v>0.86571584382045674</v>
      </c>
      <c r="Y63" s="2">
        <f>AC62/(-5/-X$3)</f>
        <v>3.6577170143234339</v>
      </c>
      <c r="AA63" s="2">
        <f>+Y63*W63</f>
        <v>-4.0734943707902875</v>
      </c>
      <c r="AC63" s="2">
        <f>+AC62+AA63</f>
        <v>26.261390150834607</v>
      </c>
      <c r="AF63" s="3" t="s">
        <v>4</v>
      </c>
      <c r="AG63" s="3">
        <v>-1.1136712749615925</v>
      </c>
      <c r="AH63" s="4">
        <f>1+AH$3*(-AG63/-5)</f>
        <v>0.84656693795467974</v>
      </c>
      <c r="AI63" s="2">
        <f>AM62/(-5/-AH$3)</f>
        <v>11.239803985577455</v>
      </c>
      <c r="AK63" s="2">
        <f>+AI63*AG63</f>
        <v>-12.517446834936433</v>
      </c>
      <c r="AM63" s="2">
        <f>+AM62+AK63</f>
        <v>69.065014390005373</v>
      </c>
      <c r="AP63" s="3">
        <v>58</v>
      </c>
      <c r="AQ63" s="3">
        <v>-1.1136712749615925</v>
      </c>
      <c r="AR63" s="4">
        <f>1+AR$3*(-AQ63/-5)</f>
        <v>0.91166879993854844</v>
      </c>
      <c r="AS63" s="2">
        <f>AW62/(-5/-AR$3)</f>
        <v>0.94357824207256591</v>
      </c>
      <c r="AU63" s="2">
        <f>+AS63*AQ63</f>
        <v>-1.0508359838749726</v>
      </c>
      <c r="AW63" s="2">
        <f>+AW62+AU63</f>
        <v>10.845707741829097</v>
      </c>
      <c r="AZ63" s="3">
        <f>+AQ63+AG63+W63+M63+C63</f>
        <v>-5.5683563748079621</v>
      </c>
      <c r="BA63" s="6">
        <f>+AW63+AM63+AC63+S63+I63</f>
        <v>138.35178376481477</v>
      </c>
      <c r="BB63" s="5">
        <f>+BA63*100</f>
        <v>13835.178376481477</v>
      </c>
    </row>
    <row r="64" spans="2:54" x14ac:dyDescent="0.2">
      <c r="B64" s="3">
        <v>59</v>
      </c>
      <c r="C64" s="3">
        <v>-4.735169491525423</v>
      </c>
      <c r="D64" s="4">
        <f>1+D$3*(-C64/-5)</f>
        <v>0.39919019977075543</v>
      </c>
      <c r="E64" s="2">
        <f>I63/(-5/-D$3)</f>
        <v>2.9336693169591275</v>
      </c>
      <c r="G64" s="2">
        <f>+E64*C64</f>
        <v>-13.891421447889087</v>
      </c>
      <c r="I64" s="2">
        <f>+I63+G64</f>
        <v>9.2297417598160543</v>
      </c>
      <c r="L64" s="3">
        <v>59</v>
      </c>
      <c r="M64" s="3">
        <v>2</v>
      </c>
      <c r="N64" s="4">
        <f>1+N$3*(-M64/-5)</f>
        <v>1.2136569392940004</v>
      </c>
      <c r="O64" s="2">
        <f>S63/(-5/-N$3)</f>
        <v>0.96770657624317258</v>
      </c>
      <c r="Q64" s="2">
        <f>+O64*M64</f>
        <v>1.9354131524863452</v>
      </c>
      <c r="S64" s="2">
        <f>+S63+Q64</f>
        <v>10.993921426926898</v>
      </c>
      <c r="V64" s="3">
        <v>59</v>
      </c>
      <c r="W64" s="3">
        <v>1.5</v>
      </c>
      <c r="X64" s="4">
        <f>1+X$3*(-W64/-5)</f>
        <v>1.1808668669094133</v>
      </c>
      <c r="Y64" s="2">
        <f>AC63/(-5/-X$3)</f>
        <v>3.1665435715114527</v>
      </c>
      <c r="AA64" s="2">
        <f>+Y64*W64</f>
        <v>4.7498153572671793</v>
      </c>
      <c r="AC64" s="2">
        <f>+AC63+AA64</f>
        <v>31.011205508101789</v>
      </c>
      <c r="AF64" s="3" t="s">
        <v>3</v>
      </c>
      <c r="AG64" s="3">
        <v>1.5</v>
      </c>
      <c r="AH64" s="4">
        <f>1+AH$3*(-AG64/-5)</f>
        <v>1.2066584621893186</v>
      </c>
      <c r="AI64" s="2">
        <f>AM63/(-5/-AH$3)</f>
        <v>9.5152464432811108</v>
      </c>
      <c r="AK64" s="2">
        <f>+AI64*AG64</f>
        <v>14.272869664921666</v>
      </c>
      <c r="AM64" s="2">
        <f>+AM63+AK64</f>
        <v>83.337884054927045</v>
      </c>
      <c r="AP64" s="3">
        <v>59</v>
      </c>
      <c r="AQ64" s="3">
        <v>1.5</v>
      </c>
      <c r="AR64" s="4">
        <f>1+AR$3*(-AQ64/-5)</f>
        <v>1.1189729887724247</v>
      </c>
      <c r="AS64" s="2">
        <f>AW63/(-5/-AR$3)</f>
        <v>0.86023084359842128</v>
      </c>
      <c r="AU64" s="2">
        <f>+AS64*AQ64</f>
        <v>1.2903462653976319</v>
      </c>
      <c r="AW64" s="2">
        <f>+AW63+AU64</f>
        <v>12.136054007226729</v>
      </c>
      <c r="AZ64" s="3">
        <f>+AQ64+AG64+W64+M64+C64</f>
        <v>1.764830508474577</v>
      </c>
      <c r="BA64" s="6">
        <f>+AW64+AM64+AC64+S64+I64</f>
        <v>146.70880675699851</v>
      </c>
      <c r="BB64" s="5">
        <f>+BA64*100</f>
        <v>14670.880675699851</v>
      </c>
    </row>
    <row r="65" spans="2:54" x14ac:dyDescent="0.2">
      <c r="B65" s="3">
        <v>60</v>
      </c>
      <c r="C65" s="3">
        <v>-0.4821802935010534</v>
      </c>
      <c r="D65" s="4">
        <f>1+D$3*(-C65/-5)</f>
        <v>0.93881979381491565</v>
      </c>
      <c r="E65" s="2">
        <f>I64/(-5/-D$3)</f>
        <v>1.1710920406982495</v>
      </c>
      <c r="G65" s="2">
        <f>+E65*C65</f>
        <v>-0.56467750390062954</v>
      </c>
      <c r="I65" s="2">
        <f>+I64+G65</f>
        <v>8.665064255915425</v>
      </c>
      <c r="L65" s="3">
        <v>60</v>
      </c>
      <c r="M65" s="3">
        <v>2</v>
      </c>
      <c r="N65" s="4">
        <f>1+N$3*(-M65/-5)</f>
        <v>1.2136569392940004</v>
      </c>
      <c r="O65" s="2">
        <f>S64/(-5/-N$3)</f>
        <v>1.1744638014579651</v>
      </c>
      <c r="Q65" s="2">
        <f>+O65*M65</f>
        <v>2.3489276029159303</v>
      </c>
      <c r="S65" s="2">
        <f>+S64+Q65</f>
        <v>13.342849029842828</v>
      </c>
      <c r="V65" s="3">
        <v>60</v>
      </c>
      <c r="W65" s="3">
        <v>-0.4821802935010534</v>
      </c>
      <c r="X65" s="4">
        <f>1+X$3*(-W65/-5)</f>
        <v>0.94185970735266877</v>
      </c>
      <c r="Y65" s="2">
        <f>AC64/(-5/-X$3)</f>
        <v>3.739266386222873</v>
      </c>
      <c r="AA65" s="2">
        <f>+Y65*W65</f>
        <v>-1.8030005635875681</v>
      </c>
      <c r="AC65" s="2">
        <f>+AC64+AA65</f>
        <v>29.208204944514222</v>
      </c>
      <c r="AF65" s="3" t="s">
        <v>2</v>
      </c>
      <c r="AG65" s="3">
        <v>-0.4821802935010534</v>
      </c>
      <c r="AH65" s="4">
        <f>1+AH$3*(-AG65/-5)</f>
        <v>0.93356890803138537</v>
      </c>
      <c r="AI65" s="2">
        <f>AM64/(-5/-AH$3)</f>
        <v>11.481652640601968</v>
      </c>
      <c r="AK65" s="2">
        <f>+AI65*AG65</f>
        <v>-5.5362266401226021</v>
      </c>
      <c r="AM65" s="2">
        <f>+AM64+AK65</f>
        <v>77.801657414804438</v>
      </c>
      <c r="AP65" s="3">
        <v>60</v>
      </c>
      <c r="AQ65" s="3">
        <v>-0.4821802935010534</v>
      </c>
      <c r="AR65" s="4">
        <f>1+AR$3*(-AQ65/-5)</f>
        <v>0.96175571290334316</v>
      </c>
      <c r="AS65" s="2">
        <f>AW64/(-5/-AR$3)</f>
        <v>0.96257507809554965</v>
      </c>
      <c r="AU65" s="2">
        <f>+AS65*AQ65</f>
        <v>-0.46413473367291153</v>
      </c>
      <c r="AW65" s="2">
        <f>+AW64+AU65</f>
        <v>11.671919273553817</v>
      </c>
      <c r="AZ65" s="3">
        <f>+AQ65+AG65+W65+M65+C65</f>
        <v>7.1278825995786277E-2</v>
      </c>
      <c r="BA65" s="6">
        <f>+AW65+AM65+AC65+S65+I65</f>
        <v>140.68969491863072</v>
      </c>
      <c r="BB65" s="5">
        <f>+BA65*100</f>
        <v>14068.969491863072</v>
      </c>
    </row>
    <row r="66" spans="2:54" x14ac:dyDescent="0.2">
      <c r="B66" s="3">
        <v>61</v>
      </c>
      <c r="C66" s="3">
        <v>2</v>
      </c>
      <c r="D66" s="4">
        <f>1+D$3*(-C66/-5)</f>
        <v>1.253764855219869</v>
      </c>
      <c r="E66" s="2">
        <f>I65/(-5/-D$3)</f>
        <v>1.0994443881866194</v>
      </c>
      <c r="G66" s="2">
        <f>+E66*C66</f>
        <v>2.1988887763732388</v>
      </c>
      <c r="I66" s="2">
        <f>+I65+G66</f>
        <v>10.863953032288663</v>
      </c>
      <c r="L66" s="3">
        <v>61</v>
      </c>
      <c r="M66" s="3">
        <v>-2.6340945300053149</v>
      </c>
      <c r="N66" s="4">
        <f>1+N$3*(-M66/-5)</f>
        <v>0.71860371245399801</v>
      </c>
      <c r="O66" s="2">
        <f>S65/(-5/-N$3)</f>
        <v>1.4253961425890704</v>
      </c>
      <c r="Q66" s="2">
        <f>+O66*M66</f>
        <v>-3.7546281822845464</v>
      </c>
      <c r="S66" s="2">
        <f>+S65+Q66</f>
        <v>9.5882208475582811</v>
      </c>
      <c r="V66" s="3">
        <v>61</v>
      </c>
      <c r="W66" s="3">
        <v>1.5000000000000051</v>
      </c>
      <c r="X66" s="4">
        <f>1+X$3*(-W66/-5)</f>
        <v>1.180866866909414</v>
      </c>
      <c r="Y66" s="2">
        <f>AC65/(-5/-X$3)</f>
        <v>3.5218643442415467</v>
      </c>
      <c r="AA66" s="2">
        <f>+Y66*W66</f>
        <v>5.282796516362338</v>
      </c>
      <c r="AC66" s="2">
        <f>+AC65+AA66</f>
        <v>34.491001460876561</v>
      </c>
      <c r="AF66" s="3" t="s">
        <v>1</v>
      </c>
      <c r="AG66" s="3">
        <v>1.5000000000000051</v>
      </c>
      <c r="AH66" s="4">
        <f>1+AH$3*(-AG66/-5)</f>
        <v>1.2066584621893193</v>
      </c>
      <c r="AI66" s="2">
        <f>AM65/(-5/-AH$3)</f>
        <v>10.718913918082452</v>
      </c>
      <c r="AK66" s="2">
        <f>+AI66*AG66</f>
        <v>16.078370877123731</v>
      </c>
      <c r="AM66" s="2">
        <f>+AM65+AK66</f>
        <v>93.88002829192817</v>
      </c>
      <c r="AP66" s="3">
        <v>61</v>
      </c>
      <c r="AQ66" s="3">
        <v>1.5000000000000051</v>
      </c>
      <c r="AR66" s="4">
        <f>1+AR$3*(-AQ66/-5)</f>
        <v>1.1189729887724251</v>
      </c>
      <c r="AS66" s="2">
        <f>AW65/(-5/-AR$3)</f>
        <v>0.92576208045677655</v>
      </c>
      <c r="AU66" s="2">
        <f>+AS66*AQ66</f>
        <v>1.3886431206851695</v>
      </c>
      <c r="AW66" s="2">
        <f>+AW65+AU66</f>
        <v>13.060562394238985</v>
      </c>
      <c r="AZ66" s="3">
        <f>+AQ66+AG66+W66+M66+C66</f>
        <v>3.8659054699947002</v>
      </c>
      <c r="BA66" s="6">
        <f>+AW66+AM66+AC66+S66+I66</f>
        <v>161.88376602689067</v>
      </c>
      <c r="BB66" s="5">
        <f>+BA66*100</f>
        <v>16188.376602689066</v>
      </c>
    </row>
    <row r="67" spans="2:54" x14ac:dyDescent="0.2">
      <c r="B67" s="3">
        <v>62</v>
      </c>
      <c r="C67" s="3">
        <v>2</v>
      </c>
      <c r="D67" s="4">
        <f>1+D$3*(-C67/-5)</f>
        <v>1.253764855219869</v>
      </c>
      <c r="E67" s="2">
        <f>I66/(-5/-D$3)</f>
        <v>1.378444734177094</v>
      </c>
      <c r="G67" s="2">
        <f>+E67*C67</f>
        <v>2.756889468354188</v>
      </c>
      <c r="I67" s="2">
        <f>+I66+G67</f>
        <v>13.620842500642851</v>
      </c>
      <c r="L67" s="3">
        <v>62</v>
      </c>
      <c r="M67" s="3">
        <v>2</v>
      </c>
      <c r="N67" s="4">
        <f>1+N$3*(-M67/-5)</f>
        <v>1.2136569392940004</v>
      </c>
      <c r="O67" s="2">
        <f>S66/(-5/-N$3)</f>
        <v>1.0242949597821143</v>
      </c>
      <c r="Q67" s="2">
        <f>+O67*M67</f>
        <v>2.0485899195642285</v>
      </c>
      <c r="S67" s="2">
        <f>+S66+Q67</f>
        <v>11.63681076712251</v>
      </c>
      <c r="V67" s="3">
        <v>62</v>
      </c>
      <c r="W67" s="3">
        <v>1.5</v>
      </c>
      <c r="X67" s="4">
        <f>1+X$3*(-W67/-5)</f>
        <v>1.1808668669094133</v>
      </c>
      <c r="Y67" s="2">
        <f>AC66/(-5/-X$3)</f>
        <v>4.158852913864493</v>
      </c>
      <c r="AA67" s="2">
        <f>+Y67*W67</f>
        <v>6.2382793707967394</v>
      </c>
      <c r="AC67" s="2">
        <f>+AC66+AA67</f>
        <v>40.7292808316733</v>
      </c>
      <c r="AF67" s="3" t="s">
        <v>13</v>
      </c>
      <c r="AG67" s="3">
        <v>1.5</v>
      </c>
      <c r="AH67" s="4">
        <f>1+AH$3*(-AG67/-5)</f>
        <v>1.2066584621893186</v>
      </c>
      <c r="AI67" s="2">
        <f>AM66/(-5/-AH$3)</f>
        <v>12.934068184733061</v>
      </c>
      <c r="AK67" s="2">
        <f>+AI67*AG67</f>
        <v>19.401102277099589</v>
      </c>
      <c r="AM67" s="2">
        <f>+AM66+AK67</f>
        <v>113.28113056902777</v>
      </c>
      <c r="AP67" s="3">
        <v>62</v>
      </c>
      <c r="AQ67" s="3">
        <v>-3.1003039513677786</v>
      </c>
      <c r="AR67" s="4">
        <f>1+AR$3*(-AQ67/-5)</f>
        <v>0.75409838186854505</v>
      </c>
      <c r="AS67" s="2">
        <f>AW66/(-5/-AR$3)</f>
        <v>1.0359027620608974</v>
      </c>
      <c r="AU67" s="2">
        <f>+AS67*AQ67</f>
        <v>-3.2116134264501959</v>
      </c>
      <c r="AW67" s="2">
        <f>+AW66+AU67</f>
        <v>9.8489489677887896</v>
      </c>
      <c r="AZ67" s="3">
        <f>+AQ67+AG67+W67+M67+C67</f>
        <v>3.8996960486322214</v>
      </c>
      <c r="BA67" s="6">
        <f>+AW67+AM67+AC67+S67+I67</f>
        <v>189.11701363625522</v>
      </c>
      <c r="BB67" s="5">
        <f>+BA67*100</f>
        <v>18911.701363625521</v>
      </c>
    </row>
    <row r="68" spans="2:54" x14ac:dyDescent="0.2">
      <c r="B68" s="3">
        <v>63</v>
      </c>
      <c r="C68" s="3">
        <v>2</v>
      </c>
      <c r="D68" s="4">
        <f>1+D$3*(-C68/-5)</f>
        <v>1.253764855219869</v>
      </c>
      <c r="E68" s="2">
        <f>I67/(-5/-D$3)</f>
        <v>1.7282455625741351</v>
      </c>
      <c r="G68" s="2">
        <f>+E68*C68</f>
        <v>3.4564911251482702</v>
      </c>
      <c r="I68" s="2">
        <f>+I67+G68</f>
        <v>17.07733362579112</v>
      </c>
      <c r="L68" s="3">
        <v>63</v>
      </c>
      <c r="M68" s="3">
        <v>2</v>
      </c>
      <c r="N68" s="4">
        <f>1+N$3*(-M68/-5)</f>
        <v>1.2136569392940004</v>
      </c>
      <c r="O68" s="2">
        <f>S67/(-5/-N$3)</f>
        <v>1.243142685823432</v>
      </c>
      <c r="Q68" s="2">
        <f>+O68*M68</f>
        <v>2.486285371646864</v>
      </c>
      <c r="S68" s="2">
        <f>+S67+Q68</f>
        <v>14.123096138769373</v>
      </c>
      <c r="V68" s="3">
        <v>63</v>
      </c>
      <c r="W68" s="3">
        <v>1.5</v>
      </c>
      <c r="X68" s="4">
        <f>1+X$3*(-W68/-5)</f>
        <v>1.1808668669094133</v>
      </c>
      <c r="Y68" s="2">
        <f>AC67/(-5/-X$3)</f>
        <v>4.9110516103322475</v>
      </c>
      <c r="AA68" s="2">
        <f>+Y68*W68</f>
        <v>7.3665774154983712</v>
      </c>
      <c r="AC68" s="2">
        <f>+AC67+AA68</f>
        <v>48.09585824717167</v>
      </c>
      <c r="AF68" s="3" t="s">
        <v>12</v>
      </c>
      <c r="AG68" s="3">
        <v>1.5</v>
      </c>
      <c r="AH68" s="4">
        <f>1+AH$3*(-AG68/-5)</f>
        <v>1.2066584621893186</v>
      </c>
      <c r="AI68" s="2">
        <f>AM67/(-5/-AH$3)</f>
        <v>15.607002825641787</v>
      </c>
      <c r="AK68" s="2">
        <f>+AI68*AG68</f>
        <v>23.410504238462682</v>
      </c>
      <c r="AM68" s="2">
        <f>+AM67+AK68</f>
        <v>136.69163480749046</v>
      </c>
      <c r="AP68" s="3">
        <v>63</v>
      </c>
      <c r="AQ68" s="3">
        <v>1.5</v>
      </c>
      <c r="AR68" s="4">
        <f>1+AR$3*(-AQ68/-5)</f>
        <v>1.1189729887724247</v>
      </c>
      <c r="AS68" s="2">
        <f>AW67/(-5/-AR$3)</f>
        <v>0.7811725966432792</v>
      </c>
      <c r="AU68" s="2">
        <f>+AS68*AQ68</f>
        <v>1.1717588949649187</v>
      </c>
      <c r="AW68" s="2">
        <f>+AW67+AU68</f>
        <v>11.020707862753708</v>
      </c>
      <c r="AZ68" s="3">
        <f>+AQ68+AG68+W68+M68+C68</f>
        <v>8.5</v>
      </c>
      <c r="BA68" s="6">
        <f>+AW68+AM68+AC68+S68+I68</f>
        <v>227.00863068197631</v>
      </c>
      <c r="BB68" s="5">
        <f>+BA68*100</f>
        <v>22700.863068197632</v>
      </c>
    </row>
    <row r="69" spans="2:54" x14ac:dyDescent="0.2">
      <c r="B69" s="3">
        <v>64</v>
      </c>
      <c r="C69" s="3">
        <v>2</v>
      </c>
      <c r="D69" s="4">
        <f>1+D$3*(-C69/-5)</f>
        <v>1.253764855219869</v>
      </c>
      <c r="E69" s="2">
        <f>I68/(-5/-D$3)</f>
        <v>2.1668135475451411</v>
      </c>
      <c r="G69" s="2">
        <f>+E69*C69</f>
        <v>4.3336270950902822</v>
      </c>
      <c r="I69" s="2">
        <f>+I68+G69</f>
        <v>21.410960720881402</v>
      </c>
      <c r="L69" s="3">
        <v>64</v>
      </c>
      <c r="M69" s="3">
        <v>-1.3163972286374077</v>
      </c>
      <c r="N69" s="4">
        <f>1+N$3*(-M69/-5)</f>
        <v>0.85937129861711359</v>
      </c>
      <c r="O69" s="2">
        <f>S68/(-5/-N$3)</f>
        <v>1.5087487471821897</v>
      </c>
      <c r="Q69" s="2">
        <f>+O69*M69</f>
        <v>-1.9861126695007953</v>
      </c>
      <c r="S69" s="2">
        <f>+S68+Q69</f>
        <v>12.136983469268579</v>
      </c>
      <c r="V69" s="3">
        <v>64</v>
      </c>
      <c r="W69" s="3">
        <v>-1.3163972286374077</v>
      </c>
      <c r="X69" s="4">
        <f>1+X$3*(-W69/-5)</f>
        <v>0.84127157176541167</v>
      </c>
      <c r="Y69" s="2">
        <f>AC68/(-5/-X$3)</f>
        <v>5.7992981283234695</v>
      </c>
      <c r="AA69" s="2">
        <f>+Y69*W69</f>
        <v>-7.6341799841671207</v>
      </c>
      <c r="AC69" s="2">
        <f>+AC68+AA69</f>
        <v>40.461678263004551</v>
      </c>
      <c r="AF69" s="3" t="s">
        <v>11</v>
      </c>
      <c r="AG69" s="3">
        <v>1.5</v>
      </c>
      <c r="AH69" s="4">
        <f>1+AH$3*(-AG69/-5)</f>
        <v>1.2066584621893186</v>
      </c>
      <c r="AI69" s="2">
        <f>AM68/(-5/-AH$3)</f>
        <v>18.83232202897327</v>
      </c>
      <c r="AK69" s="2">
        <f>+AI69*AG69</f>
        <v>28.248483043459906</v>
      </c>
      <c r="AM69" s="2">
        <f>+AM68+AK69</f>
        <v>164.94011785095037</v>
      </c>
      <c r="AP69" s="3">
        <v>64</v>
      </c>
      <c r="AQ69" s="3">
        <v>1.5</v>
      </c>
      <c r="AR69" s="4">
        <f>1+AR$3*(-AQ69/-5)</f>
        <v>1.1189729887724247</v>
      </c>
      <c r="AS69" s="2">
        <f>AW68/(-5/-AR$3)</f>
        <v>0.87411103521304578</v>
      </c>
      <c r="AU69" s="2">
        <f>+AS69*AQ69</f>
        <v>1.3111665528195686</v>
      </c>
      <c r="AW69" s="2">
        <f>+AW68+AU69</f>
        <v>12.331874415573276</v>
      </c>
      <c r="AZ69" s="3">
        <f>+AQ69+AG69+W69+M69+C69</f>
        <v>2.3672055427251846</v>
      </c>
      <c r="BA69" s="6">
        <f>+AW69+AM69+AC69+S69+I69</f>
        <v>251.2816147196782</v>
      </c>
      <c r="BB69" s="5">
        <f>+BA69*100</f>
        <v>25128.161471967822</v>
      </c>
    </row>
    <row r="70" spans="2:54" x14ac:dyDescent="0.2">
      <c r="B70" s="3">
        <v>65</v>
      </c>
      <c r="C70" s="3">
        <v>2</v>
      </c>
      <c r="D70" s="4">
        <f>1+D$3*(-C70/-5)</f>
        <v>1.253764855219869</v>
      </c>
      <c r="E70" s="2">
        <f>I69/(-5/-D$3)</f>
        <v>2.7166746737263843</v>
      </c>
      <c r="G70" s="2">
        <f>+E70*C70</f>
        <v>5.4333493474527685</v>
      </c>
      <c r="I70" s="2">
        <f>+I69+G70</f>
        <v>26.84431006833417</v>
      </c>
      <c r="L70" s="3">
        <v>65</v>
      </c>
      <c r="M70" s="3">
        <v>2</v>
      </c>
      <c r="N70" s="4">
        <f>1+N$3*(-M70/-5)</f>
        <v>1.2136569392940004</v>
      </c>
      <c r="O70" s="2">
        <f>S69/(-5/-N$3)</f>
        <v>1.2965753701529015</v>
      </c>
      <c r="Q70" s="2">
        <f>+O70*M70</f>
        <v>2.5931507403058029</v>
      </c>
      <c r="S70" s="2">
        <f>+S69+Q70</f>
        <v>14.730134209574381</v>
      </c>
      <c r="V70" s="3">
        <v>65</v>
      </c>
      <c r="W70" s="3">
        <v>1.5</v>
      </c>
      <c r="X70" s="4">
        <f>1+X$3*(-W70/-5)</f>
        <v>1.1808668669094133</v>
      </c>
      <c r="Y70" s="2">
        <f>AC69/(-5/-X$3)</f>
        <v>4.8787846515508955</v>
      </c>
      <c r="AA70" s="2">
        <f>+Y70*W70</f>
        <v>7.3181769773263436</v>
      </c>
      <c r="AC70" s="2">
        <f>+AC69+AA70</f>
        <v>47.779855240330896</v>
      </c>
      <c r="AF70" s="3" t="s">
        <v>10</v>
      </c>
      <c r="AG70" s="3">
        <v>1.5</v>
      </c>
      <c r="AH70" s="4">
        <f>1+AH$3*(-AG70/-5)</f>
        <v>1.2066584621893186</v>
      </c>
      <c r="AI70" s="2">
        <f>AM69/(-5/-AH$3)</f>
        <v>22.724180738934916</v>
      </c>
      <c r="AK70" s="2">
        <f>+AI70*AG70</f>
        <v>34.086271108402372</v>
      </c>
      <c r="AM70" s="2">
        <f>+AM69+AK70</f>
        <v>199.02638895935274</v>
      </c>
      <c r="AP70" s="3">
        <v>65</v>
      </c>
      <c r="AQ70" s="3">
        <v>-0.48989589712186199</v>
      </c>
      <c r="AR70" s="4">
        <f>1+AR$3*(-AQ70/-5)</f>
        <v>0.96114374728804253</v>
      </c>
      <c r="AS70" s="2">
        <f>AW69/(-5/-AR$3)</f>
        <v>0.9781066375912999</v>
      </c>
      <c r="AU70" s="2">
        <f>+AS70*AQ70</f>
        <v>-0.4791704287036378</v>
      </c>
      <c r="AW70" s="2">
        <f>+AW69+AU70</f>
        <v>11.852703986869638</v>
      </c>
      <c r="AZ70" s="3">
        <f>+AQ70+AG70+W70+M70+C70</f>
        <v>6.5101041028781381</v>
      </c>
      <c r="BA70" s="6">
        <f>+AW70+AM70+AC70+S70+I70</f>
        <v>300.23339246446182</v>
      </c>
      <c r="BB70" s="5">
        <f>+BA70*100</f>
        <v>30023.339246446183</v>
      </c>
    </row>
    <row r="71" spans="2:54" x14ac:dyDescent="0.2">
      <c r="B71" s="3">
        <v>66</v>
      </c>
      <c r="C71" s="3">
        <v>1.9999999999999944</v>
      </c>
      <c r="D71" s="4">
        <f>1+D$3*(-C71/-5)</f>
        <v>1.2537648552198681</v>
      </c>
      <c r="E71" s="2">
        <f>I70/(-5/-D$3)</f>
        <v>3.4060712289840449</v>
      </c>
      <c r="G71" s="2">
        <f>+E71*C71</f>
        <v>6.8121424579680712</v>
      </c>
      <c r="I71" s="2">
        <f>+I70+G71</f>
        <v>33.656452526302239</v>
      </c>
      <c r="L71" s="3">
        <v>66</v>
      </c>
      <c r="M71" s="3">
        <v>1.9999999999999944</v>
      </c>
      <c r="N71" s="4">
        <f>1+N$3*(-M71/-5)</f>
        <v>1.2136569392939998</v>
      </c>
      <c r="O71" s="2">
        <f>S70/(-5/-N$3)</f>
        <v>1.5735976953037558</v>
      </c>
      <c r="Q71" s="2">
        <f>+O71*M71</f>
        <v>3.1471953906075028</v>
      </c>
      <c r="S71" s="2">
        <f>+S70+Q71</f>
        <v>17.877329600181884</v>
      </c>
      <c r="V71" s="3">
        <v>66</v>
      </c>
      <c r="W71" s="3">
        <v>1.5</v>
      </c>
      <c r="X71" s="4">
        <f>1+X$3*(-W71/-5)</f>
        <v>1.1808668669094133</v>
      </c>
      <c r="Y71" s="2">
        <f>AC70/(-5/-X$3)</f>
        <v>5.76119514580264</v>
      </c>
      <c r="AA71" s="2">
        <f>+Y71*W71</f>
        <v>8.6417927187039609</v>
      </c>
      <c r="AC71" s="2">
        <f>+AC70+AA71</f>
        <v>56.421647959034857</v>
      </c>
      <c r="AF71" s="3" t="s">
        <v>9</v>
      </c>
      <c r="AG71" s="3">
        <v>1.5</v>
      </c>
      <c r="AH71" s="4">
        <f>1+AH$3*(-AG71/-5)</f>
        <v>1.2066584621893186</v>
      </c>
      <c r="AI71" s="2">
        <f>AM70/(-5/-AH$3)</f>
        <v>27.420324984955336</v>
      </c>
      <c r="AK71" s="2">
        <f>+AI71*AG71</f>
        <v>41.130487477433007</v>
      </c>
      <c r="AM71" s="2">
        <f>+AM70+AK71</f>
        <v>240.15687643678575</v>
      </c>
      <c r="AP71" s="3">
        <v>66</v>
      </c>
      <c r="AQ71" s="3">
        <v>1.5</v>
      </c>
      <c r="AR71" s="4">
        <f>1+AR$3*(-AQ71/-5)</f>
        <v>1.1189729887724247</v>
      </c>
      <c r="AS71" s="2">
        <f>AW70/(-5/-AR$3)</f>
        <v>0.94010107890180938</v>
      </c>
      <c r="AU71" s="2">
        <f>+AS71*AQ71</f>
        <v>1.4101516183527141</v>
      </c>
      <c r="AW71" s="2">
        <f>+AW70+AU71</f>
        <v>13.262855605222352</v>
      </c>
      <c r="AZ71" s="3">
        <f>+AQ71+AG71+W71+M71+C71</f>
        <v>8.4999999999999893</v>
      </c>
      <c r="BA71" s="6">
        <f>+AW71+AM71+AC71+S71+I71</f>
        <v>361.37516212752706</v>
      </c>
      <c r="BB71" s="5">
        <f>+BA71*100</f>
        <v>36137.516212752707</v>
      </c>
    </row>
    <row r="72" spans="2:54" x14ac:dyDescent="0.2">
      <c r="B72" s="3">
        <v>67</v>
      </c>
      <c r="C72" s="3">
        <v>2</v>
      </c>
      <c r="D72" s="4">
        <f>1+D$3*(-C72/-5)</f>
        <v>1.253764855219869</v>
      </c>
      <c r="E72" s="2">
        <f>I71/(-5/-D$3)</f>
        <v>4.2704124012757392</v>
      </c>
      <c r="G72" s="2">
        <f>+E72*C72</f>
        <v>8.5408248025514784</v>
      </c>
      <c r="I72" s="2">
        <f>+I71+G72</f>
        <v>42.197277328853716</v>
      </c>
      <c r="L72" s="3">
        <v>67</v>
      </c>
      <c r="M72" s="3">
        <v>2</v>
      </c>
      <c r="N72" s="4">
        <f>1+N$3*(-M72/-5)</f>
        <v>1.2136569392940004</v>
      </c>
      <c r="O72" s="2">
        <f>S71/(-5/-N$3)</f>
        <v>1.9098077625624486</v>
      </c>
      <c r="Q72" s="2">
        <f>+O72*M72</f>
        <v>3.8196155251248971</v>
      </c>
      <c r="S72" s="2">
        <f>+S71+Q72</f>
        <v>21.696945125306783</v>
      </c>
      <c r="V72" s="3">
        <v>67</v>
      </c>
      <c r="W72" s="3">
        <v>1.5000000000000064</v>
      </c>
      <c r="X72" s="4">
        <f>1+X$3*(-W72/-5)</f>
        <v>1.180866866909414</v>
      </c>
      <c r="Y72" s="2">
        <f>AC71/(-5/-X$3)</f>
        <v>6.8032044614776837</v>
      </c>
      <c r="AA72" s="2">
        <f>+Y72*W72</f>
        <v>10.20480669221657</v>
      </c>
      <c r="AC72" s="2">
        <f>+AC71+AA72</f>
        <v>66.626454651251422</v>
      </c>
      <c r="AE72" s="3" t="s">
        <v>14</v>
      </c>
      <c r="AF72" s="3" t="s">
        <v>7</v>
      </c>
      <c r="AG72" s="3">
        <v>1.5000000000000064</v>
      </c>
      <c r="AH72" s="4">
        <f>1+AH$3*(-AG72/-5)</f>
        <v>1.2066584621893195</v>
      </c>
      <c r="AI72" s="2">
        <f>AM71/(-5/-AH$3)</f>
        <v>33.086967179077554</v>
      </c>
      <c r="AK72" s="2">
        <f>+AI72*AG72</f>
        <v>49.630450768616541</v>
      </c>
      <c r="AM72" s="2">
        <f>+AM71+AK72</f>
        <v>289.78732720540228</v>
      </c>
      <c r="AP72" s="3">
        <v>67</v>
      </c>
      <c r="AQ72" s="3">
        <v>1.5000000000000064</v>
      </c>
      <c r="AR72" s="4">
        <f>1+AR$3*(-AQ72/-5)</f>
        <v>1.1189729887724251</v>
      </c>
      <c r="AS72" s="2">
        <f>AW71/(-5/-AR$3)</f>
        <v>1.0519477140069387</v>
      </c>
      <c r="AU72" s="2">
        <f>+AS72*AQ72</f>
        <v>1.5779215710104149</v>
      </c>
      <c r="AW72" s="2">
        <f>+AW71+AU72</f>
        <v>14.840777176232766</v>
      </c>
      <c r="AZ72" s="3">
        <f>+AQ72+AG72+W72+M72+C72</f>
        <v>8.5000000000000195</v>
      </c>
      <c r="BA72" s="6">
        <f>+AW72+AM72+AC72+S72+I72</f>
        <v>435.14878148704702</v>
      </c>
      <c r="BB72" s="5">
        <f>+BA72*100</f>
        <v>43514.878148704702</v>
      </c>
    </row>
    <row r="73" spans="2:54" x14ac:dyDescent="0.2">
      <c r="B73" s="3">
        <v>68</v>
      </c>
      <c r="C73" s="3">
        <v>-1.2960609911054612</v>
      </c>
      <c r="D73" s="4">
        <f>1+D$3*(-C73/-5)</f>
        <v>0.83555263511800137</v>
      </c>
      <c r="E73" s="2">
        <f>I72/(-5/-D$3)</f>
        <v>5.35409298601461</v>
      </c>
      <c r="G73" s="2">
        <f>+E73*C73</f>
        <v>-6.939231061924894</v>
      </c>
      <c r="I73" s="2">
        <f>+I72+G73</f>
        <v>35.258046266928822</v>
      </c>
      <c r="L73" s="3">
        <v>68</v>
      </c>
      <c r="M73" s="3">
        <v>-1.2960609911054612</v>
      </c>
      <c r="N73" s="4">
        <f>1+N$3*(-M73/-5)</f>
        <v>0.86154378775102924</v>
      </c>
      <c r="O73" s="2">
        <f>S72/(-5/-N$3)</f>
        <v>2.3178514437514646</v>
      </c>
      <c r="Q73" s="2">
        <f>+O73*M73</f>
        <v>-3.0040768394237474</v>
      </c>
      <c r="S73" s="2">
        <f>+S72+Q73</f>
        <v>18.692868285883037</v>
      </c>
      <c r="V73" s="3">
        <v>68</v>
      </c>
      <c r="W73" s="3">
        <v>-1.2960609911054612</v>
      </c>
      <c r="X73" s="4">
        <f>1+X$3*(-W73/-5)</f>
        <v>0.84372367281016425</v>
      </c>
      <c r="Y73" s="2">
        <f>AC72/(-5/-X$3)</f>
        <v>8.0336787373692999</v>
      </c>
      <c r="AA73" s="2">
        <f>+Y73*W73</f>
        <v>-10.412137626577726</v>
      </c>
      <c r="AC73" s="2">
        <f>+AC72+AA73</f>
        <v>56.214317024673697</v>
      </c>
      <c r="AF73" s="3" t="s">
        <v>6</v>
      </c>
      <c r="AG73" s="3">
        <v>-1.2960609911054612</v>
      </c>
      <c r="AH73" s="4">
        <f>1+AH$3*(-AG73/-5)</f>
        <v>0.82143868578305423</v>
      </c>
      <c r="AI73" s="2">
        <f>AM72/(-5/-AH$3)</f>
        <v>39.924668934814207</v>
      </c>
      <c r="AK73" s="2">
        <f>+AI73*AG73</f>
        <v>-51.744805989212722</v>
      </c>
      <c r="AM73" s="2">
        <f>+AM72+AK73</f>
        <v>238.04252121618956</v>
      </c>
      <c r="AP73" s="3">
        <v>68</v>
      </c>
      <c r="AQ73" s="3">
        <v>-1.2960609911054612</v>
      </c>
      <c r="AR73" s="4">
        <f>1+AR$3*(-AQ73/-5)</f>
        <v>0.89720250017122161</v>
      </c>
      <c r="AS73" s="2">
        <f>AW72/(-5/-AR$3)</f>
        <v>1.1771010775746644</v>
      </c>
      <c r="AU73" s="2">
        <f>+AS73*AQ73</f>
        <v>-1.525594789232726</v>
      </c>
      <c r="AW73" s="2">
        <f>+AW72+AU73</f>
        <v>13.315182387000041</v>
      </c>
      <c r="AZ73" s="3">
        <f>+AQ73+AG73+W73+M73+C73</f>
        <v>-6.4803049555273065</v>
      </c>
      <c r="BA73" s="6">
        <f>+AW73+AM73+AC73+S73+I73</f>
        <v>361.52293518067518</v>
      </c>
      <c r="BB73" s="5">
        <f>+BA73*100</f>
        <v>36152.293518067519</v>
      </c>
    </row>
    <row r="74" spans="2:54" x14ac:dyDescent="0.2">
      <c r="B74" s="3">
        <v>69</v>
      </c>
      <c r="C74" s="3">
        <v>2</v>
      </c>
      <c r="D74" s="4">
        <f>1+D$3*(-C74/-5)</f>
        <v>1.253764855219869</v>
      </c>
      <c r="E74" s="2">
        <f>I73/(-5/-D$3)</f>
        <v>4.4736265031313156</v>
      </c>
      <c r="G74" s="2">
        <f>+E74*C74</f>
        <v>8.9472530062626312</v>
      </c>
      <c r="I74" s="2">
        <f>+I73+G74</f>
        <v>44.205299273191457</v>
      </c>
      <c r="L74" s="3">
        <v>69</v>
      </c>
      <c r="M74" s="3">
        <v>-0.31088082901554215</v>
      </c>
      <c r="N74" s="4">
        <f>1+N$3*(-M74/-5)</f>
        <v>0.96678907679367887</v>
      </c>
      <c r="O74" s="2">
        <f>S73/(-5/-N$3)</f>
        <v>1.9969305122938286</v>
      </c>
      <c r="Q74" s="2">
        <f>+O74*M74</f>
        <v>-0.62080741314833665</v>
      </c>
      <c r="S74" s="2">
        <f>+S73+Q74</f>
        <v>18.072060872734699</v>
      </c>
      <c r="V74" s="3">
        <v>69</v>
      </c>
      <c r="W74" s="3">
        <v>-0.31088082901554215</v>
      </c>
      <c r="X74" s="4">
        <f>1+X$3*(-W74/-5)</f>
        <v>0.96251463898250522</v>
      </c>
      <c r="Y74" s="2">
        <f>AC73/(-5/-X$3)</f>
        <v>6.7782049304701477</v>
      </c>
      <c r="AA74" s="2">
        <f>+Y74*W74</f>
        <v>-2.1072139680217949</v>
      </c>
      <c r="AC74" s="2">
        <f>+AC73+AA74</f>
        <v>54.107103056651901</v>
      </c>
      <c r="AF74" s="3" t="s">
        <v>5</v>
      </c>
      <c r="AG74" s="3">
        <v>-0.31088082901554215</v>
      </c>
      <c r="AH74" s="4">
        <f>1+AH$3*(-AG74/-5)</f>
        <v>0.95716923063433834</v>
      </c>
      <c r="AI74" s="2">
        <f>AM73/(-5/-AH$3)</f>
        <v>32.795667580137312</v>
      </c>
      <c r="AK74" s="2">
        <f>+AI74*AG74</f>
        <v>-10.195544325431227</v>
      </c>
      <c r="AM74" s="2">
        <f>+AM73+AK74</f>
        <v>227.84697689075833</v>
      </c>
      <c r="AP74" s="3">
        <v>69</v>
      </c>
      <c r="AQ74" s="3">
        <v>1.4999999999999931</v>
      </c>
      <c r="AR74" s="4">
        <f>1+AR$3*(-AQ74/-5)</f>
        <v>1.118972988772424</v>
      </c>
      <c r="AS74" s="2">
        <f>AW73/(-5/-AR$3)</f>
        <v>1.056098029754228</v>
      </c>
      <c r="AU74" s="2">
        <f>+AS74*AQ74</f>
        <v>1.5841470446313346</v>
      </c>
      <c r="AW74" s="2">
        <f>+AW73+AU74</f>
        <v>14.899329431631376</v>
      </c>
      <c r="AZ74" s="3">
        <f>+AQ74+AG74+W74+M74+C74</f>
        <v>2.5673575129533663</v>
      </c>
      <c r="BA74" s="6">
        <f>+AW74+AM74+AC74+S74+I74</f>
        <v>359.13076952496772</v>
      </c>
      <c r="BB74" s="5">
        <f>+BA74*100</f>
        <v>35913.076952496769</v>
      </c>
    </row>
    <row r="75" spans="2:54" x14ac:dyDescent="0.2">
      <c r="B75" s="3">
        <v>70</v>
      </c>
      <c r="C75" s="3">
        <v>2</v>
      </c>
      <c r="D75" s="4">
        <f>1+D$3*(-C75/-5)</f>
        <v>1.253764855219869</v>
      </c>
      <c r="E75" s="2">
        <f>I74/(-5/-D$3)</f>
        <v>5.6088756850062031</v>
      </c>
      <c r="G75" s="2">
        <f>+E75*C75</f>
        <v>11.217751370012406</v>
      </c>
      <c r="I75" s="2">
        <f>+I74+G75</f>
        <v>55.423050643203865</v>
      </c>
      <c r="L75" s="3">
        <v>70</v>
      </c>
      <c r="M75" s="3">
        <v>2</v>
      </c>
      <c r="N75" s="4">
        <f>1+N$3*(-M75/-5)</f>
        <v>1.2136569392940004</v>
      </c>
      <c r="O75" s="2">
        <f>S74/(-5/-N$3)</f>
        <v>1.9306106064016786</v>
      </c>
      <c r="Q75" s="2">
        <f>+O75*M75</f>
        <v>3.8612212128033572</v>
      </c>
      <c r="S75" s="2">
        <f>+S74+Q75</f>
        <v>21.933282085538057</v>
      </c>
      <c r="V75" s="3">
        <v>70</v>
      </c>
      <c r="W75" s="3">
        <v>-5</v>
      </c>
      <c r="X75" s="4">
        <f>1+X$3*(-W75/-5)</f>
        <v>0.39711044363528913</v>
      </c>
      <c r="Y75" s="2">
        <f>AC74/(-5/-X$3)</f>
        <v>6.5241214716009113</v>
      </c>
      <c r="AA75" s="2">
        <f>+Y75*W75</f>
        <v>-32.620607358004555</v>
      </c>
      <c r="AC75" s="2">
        <f>+AC74+AA75</f>
        <v>21.486495698647346</v>
      </c>
      <c r="AF75" s="3" t="s">
        <v>4</v>
      </c>
      <c r="AG75" s="3">
        <v>-5</v>
      </c>
      <c r="AH75" s="4">
        <f>1+AH$3*(-AG75/-5)</f>
        <v>0.31113845936893825</v>
      </c>
      <c r="AI75" s="2">
        <f>AM74/(-5/-AH$3)</f>
        <v>31.391003905819542</v>
      </c>
      <c r="AK75" s="2">
        <f>+AI75*AG75</f>
        <v>-156.95501952909771</v>
      </c>
      <c r="AM75" s="2">
        <f>+AM74+AK75</f>
        <v>70.891957361660616</v>
      </c>
      <c r="AP75" s="3">
        <v>70</v>
      </c>
      <c r="AQ75" s="3">
        <v>-5</v>
      </c>
      <c r="AR75" s="4">
        <f>1+AR$3*(-AQ75/-5)</f>
        <v>0.60342337075858454</v>
      </c>
      <c r="AS75" s="2">
        <f>AW74/(-5/-AR$3)</f>
        <v>1.181745168790757</v>
      </c>
      <c r="AU75" s="2">
        <f>+AS75*AQ75</f>
        <v>-5.9087258439537846</v>
      </c>
      <c r="AW75" s="2">
        <f>+AW74+AU75</f>
        <v>8.9906035876775903</v>
      </c>
      <c r="AZ75" s="3">
        <f>+AQ75+AG75+W75+M75+C75</f>
        <v>-11</v>
      </c>
      <c r="BA75" s="6">
        <f>+AW75+AM75+AC75+S75+I75</f>
        <v>178.72538937672746</v>
      </c>
      <c r="BB75" s="5">
        <f>+BA75*100</f>
        <v>17872.538937672747</v>
      </c>
    </row>
    <row r="76" spans="2:54" x14ac:dyDescent="0.2">
      <c r="B76" s="3">
        <v>71</v>
      </c>
      <c r="C76" s="3">
        <v>2</v>
      </c>
      <c r="D76" s="4">
        <f>1+D$3*(-C76/-5)</f>
        <v>1.253764855219869</v>
      </c>
      <c r="E76" s="2">
        <f>I75/(-5/-D$3)</f>
        <v>7.032211211158045</v>
      </c>
      <c r="G76" s="2">
        <f>+E76*C76</f>
        <v>14.06442242231609</v>
      </c>
      <c r="I76" s="2">
        <f>+I75+G76</f>
        <v>69.48747306551995</v>
      </c>
      <c r="L76" s="3">
        <v>71</v>
      </c>
      <c r="M76" s="3">
        <v>2</v>
      </c>
      <c r="N76" s="4">
        <f>1+N$3*(-M76/-5)</f>
        <v>1.2136569392940004</v>
      </c>
      <c r="O76" s="2">
        <f>S75/(-5/-N$3)</f>
        <v>2.3430989595339953</v>
      </c>
      <c r="Q76" s="2">
        <f>+O76*M76</f>
        <v>4.6861979190679905</v>
      </c>
      <c r="S76" s="2">
        <f>+S75+Q76</f>
        <v>26.619480004606046</v>
      </c>
      <c r="V76" s="3">
        <v>71</v>
      </c>
      <c r="W76" s="3">
        <v>1.5000000000000078</v>
      </c>
      <c r="X76" s="4">
        <f>1+X$3*(-W76/-5)</f>
        <v>1.1808668669094142</v>
      </c>
      <c r="Y76" s="2">
        <f>AC75/(-5/-X$3)</f>
        <v>2.5907967719179532</v>
      </c>
      <c r="AA76" s="2">
        <f>+Y76*W76</f>
        <v>3.88619515787695</v>
      </c>
      <c r="AC76" s="2">
        <f>+AC75+AA76</f>
        <v>25.372690856524297</v>
      </c>
      <c r="AF76" s="3" t="s">
        <v>3</v>
      </c>
      <c r="AG76" s="3">
        <v>1.5000000000000078</v>
      </c>
      <c r="AH76" s="4">
        <f>1+AH$3*(-AG76/-5)</f>
        <v>1.2066584621893197</v>
      </c>
      <c r="AI76" s="2">
        <f>AM75/(-5/-AH$3)</f>
        <v>9.7669485933010147</v>
      </c>
      <c r="AK76" s="2">
        <f>+AI76*AG76</f>
        <v>14.650422889951598</v>
      </c>
      <c r="AM76" s="2">
        <f>+AM75+AK76</f>
        <v>85.542380251612215</v>
      </c>
      <c r="AP76" s="3">
        <v>71</v>
      </c>
      <c r="AQ76" s="3">
        <v>1.5000000000000078</v>
      </c>
      <c r="AR76" s="4">
        <f>1+AR$3*(-AQ76/-5)</f>
        <v>1.1189729887724251</v>
      </c>
      <c r="AS76" s="2">
        <f>AW75/(-5/-AR$3)</f>
        <v>0.71309265312939096</v>
      </c>
      <c r="AU76" s="2">
        <f>+AS76*AQ76</f>
        <v>1.0696389796940919</v>
      </c>
      <c r="AW76" s="2">
        <f>+AW75+AU76</f>
        <v>10.060242567371683</v>
      </c>
      <c r="AZ76" s="3">
        <f>+AQ76+AG76+W76+M76+C76</f>
        <v>8.5000000000000231</v>
      </c>
      <c r="BA76" s="6">
        <f>+AW76+AM76+AC76+S76+I76</f>
        <v>217.08226674563423</v>
      </c>
      <c r="BB76" s="5">
        <f>+BA76*100</f>
        <v>21708.226674563422</v>
      </c>
    </row>
    <row r="77" spans="2:54" x14ac:dyDescent="0.2">
      <c r="B77" s="3">
        <v>72</v>
      </c>
      <c r="C77" s="3">
        <v>2</v>
      </c>
      <c r="D77" s="4">
        <f>1+D$3*(-C77/-5)</f>
        <v>1.253764855219869</v>
      </c>
      <c r="E77" s="2">
        <f>I76/(-5/-D$3)</f>
        <v>8.8167392710331054</v>
      </c>
      <c r="G77" s="2">
        <f>+E77*C77</f>
        <v>17.633478542066211</v>
      </c>
      <c r="I77" s="2">
        <f>+I76+G77</f>
        <v>87.120951607586164</v>
      </c>
      <c r="L77" s="3">
        <v>72</v>
      </c>
      <c r="M77" s="3">
        <v>2</v>
      </c>
      <c r="N77" s="4">
        <f>1+N$3*(-M77/-5)</f>
        <v>1.2136569392940004</v>
      </c>
      <c r="O77" s="2">
        <f>S76/(-5/-N$3)</f>
        <v>2.8437183116909854</v>
      </c>
      <c r="Q77" s="2">
        <f>+O77*M77</f>
        <v>5.6874366233819709</v>
      </c>
      <c r="S77" s="2">
        <f>+S76+Q77</f>
        <v>32.306916627988016</v>
      </c>
      <c r="V77" s="3">
        <v>72</v>
      </c>
      <c r="W77" s="3">
        <v>1.5</v>
      </c>
      <c r="X77" s="4">
        <f>1+X$3*(-W77/-5)</f>
        <v>1.1808668669094133</v>
      </c>
      <c r="Y77" s="2">
        <f>AC76/(-5/-X$3)</f>
        <v>3.059386066853778</v>
      </c>
      <c r="AA77" s="2">
        <f>+Y77*W77</f>
        <v>4.5890791002806672</v>
      </c>
      <c r="AC77" s="2">
        <f>+AC76+AA77</f>
        <v>29.961769956804964</v>
      </c>
      <c r="AF77" s="3" t="s">
        <v>2</v>
      </c>
      <c r="AG77" s="3">
        <v>1.5</v>
      </c>
      <c r="AH77" s="4">
        <f>1+AH$3*(-AG77/-5)</f>
        <v>1.2066584621893186</v>
      </c>
      <c r="AI77" s="2">
        <f>AM76/(-5/-AH$3)</f>
        <v>11.785371169874741</v>
      </c>
      <c r="AK77" s="2">
        <f>+AI77*AG77</f>
        <v>17.678056754812111</v>
      </c>
      <c r="AM77" s="2">
        <f>+AM76+AK77</f>
        <v>103.22043700642433</v>
      </c>
      <c r="AP77" s="3">
        <v>72</v>
      </c>
      <c r="AQ77" s="3">
        <v>1.5</v>
      </c>
      <c r="AR77" s="4">
        <f>1+AR$3*(-AQ77/-5)</f>
        <v>1.1189729887724247</v>
      </c>
      <c r="AS77" s="2">
        <f>AW76/(-5/-AR$3)</f>
        <v>0.79793141734385298</v>
      </c>
      <c r="AU77" s="2">
        <f>+AS77*AQ77</f>
        <v>1.1968971260157795</v>
      </c>
      <c r="AW77" s="2">
        <f>+AW76+AU77</f>
        <v>11.257139693387462</v>
      </c>
      <c r="AZ77" s="3">
        <f>+AQ77+AG77+W77+M77+C77</f>
        <v>8.5</v>
      </c>
      <c r="BA77" s="6">
        <f>+AW77+AM77+AC77+S77+I77</f>
        <v>263.86721489219093</v>
      </c>
      <c r="BB77" s="5">
        <f>+BA77*100</f>
        <v>26386.721489219093</v>
      </c>
    </row>
    <row r="78" spans="2:54" x14ac:dyDescent="0.2">
      <c r="B78" s="3">
        <v>73</v>
      </c>
      <c r="C78" s="3">
        <v>2.0000000000000093</v>
      </c>
      <c r="D78" s="4">
        <f>1+D$3*(-C78/-5)</f>
        <v>1.2537648552198701</v>
      </c>
      <c r="E78" s="2">
        <f>I77/(-5/-D$3)</f>
        <v>11.054117835658154</v>
      </c>
      <c r="G78" s="2">
        <f>+E78*C78</f>
        <v>22.108235671316411</v>
      </c>
      <c r="I78" s="2">
        <f>+I77+G78</f>
        <v>109.22918727890257</v>
      </c>
      <c r="L78" s="3">
        <v>73</v>
      </c>
      <c r="M78" s="3">
        <v>2.0000000000000093</v>
      </c>
      <c r="N78" s="4">
        <f>1+N$3*(-M78/-5)</f>
        <v>1.2136569392940013</v>
      </c>
      <c r="O78" s="2">
        <f>S77/(-5/-N$3)</f>
        <v>3.4512984623811835</v>
      </c>
      <c r="Q78" s="2">
        <f>+O78*M78</f>
        <v>6.9025969247623991</v>
      </c>
      <c r="S78" s="2">
        <f>+S77+Q78</f>
        <v>39.209513552750415</v>
      </c>
      <c r="V78" s="3">
        <v>73</v>
      </c>
      <c r="W78" s="3">
        <v>1.499999999999994</v>
      </c>
      <c r="X78" s="4">
        <f>1+X$3*(-W78/-5)</f>
        <v>1.1808668669094127</v>
      </c>
      <c r="Y78" s="2">
        <f>AC77/(-5/-X$3)</f>
        <v>3.6127276394319336</v>
      </c>
      <c r="AA78" s="2">
        <f>+Y78*W78</f>
        <v>5.4190914591478787</v>
      </c>
      <c r="AC78" s="2">
        <f>+AC77+AA78</f>
        <v>35.380861415952843</v>
      </c>
      <c r="AF78" s="3" t="s">
        <v>1</v>
      </c>
      <c r="AG78" s="3">
        <v>1.499999999999994</v>
      </c>
      <c r="AH78" s="4">
        <f>1+AH$3*(-AG78/-5)</f>
        <v>1.2066584621893177</v>
      </c>
      <c r="AI78" s="2">
        <f>AM77/(-5/-AH$3)</f>
        <v>14.220917852171386</v>
      </c>
      <c r="AK78" s="2">
        <f>+AI78*AG78</f>
        <v>21.331376778256995</v>
      </c>
      <c r="AM78" s="2">
        <f>+AM77+AK78</f>
        <v>124.55181378468133</v>
      </c>
      <c r="AP78" s="3">
        <v>73</v>
      </c>
      <c r="AQ78" s="3">
        <v>1.499999999999994</v>
      </c>
      <c r="AR78" s="4">
        <f>1+AR$3*(-AQ78/-5)</f>
        <v>1.1189729887724242</v>
      </c>
      <c r="AS78" s="2">
        <f>AW77/(-5/-AR$3)</f>
        <v>0.89286370290066808</v>
      </c>
      <c r="AU78" s="2">
        <f>+AS78*AQ78</f>
        <v>1.3392955543509968</v>
      </c>
      <c r="AW78" s="2">
        <f>+AW77+AU78</f>
        <v>12.596435247738459</v>
      </c>
      <c r="AZ78" s="3">
        <f>+AQ78+AG78+W78+M78+C78</f>
        <v>8.5</v>
      </c>
      <c r="BA78" s="6">
        <f>+AW78+AM78+AC78+S78+I78</f>
        <v>320.96781128002561</v>
      </c>
      <c r="BB78" s="5">
        <f>+BA78*100</f>
        <v>32096.78112800256</v>
      </c>
    </row>
    <row r="79" spans="2:54" x14ac:dyDescent="0.2">
      <c r="B79" s="3">
        <v>74</v>
      </c>
      <c r="C79" s="3">
        <v>-0.52606857679662222</v>
      </c>
      <c r="D79" s="4">
        <f>1+D$3*(-C79/-5)</f>
        <v>0.9332511418867413</v>
      </c>
      <c r="E79" s="2">
        <f>I78/(-5/-D$3)</f>
        <v>13.859264447807329</v>
      </c>
      <c r="G79" s="2">
        <f>+E79*C79</f>
        <v>-7.2909235235060255</v>
      </c>
      <c r="I79" s="2">
        <f>+I78+G79</f>
        <v>101.93826375539655</v>
      </c>
      <c r="L79" s="3">
        <v>74</v>
      </c>
      <c r="M79" s="3">
        <v>0.52606857679662222</v>
      </c>
      <c r="N79" s="4">
        <f>1+N$3*(-M79/-5)</f>
        <v>1.0561991009885585</v>
      </c>
      <c r="O79" s="2">
        <f>S78/(-5/-N$3)</f>
        <v>4.1886923284436399</v>
      </c>
      <c r="Q79" s="2">
        <f>+O79*M79</f>
        <v>2.2035394118632752</v>
      </c>
      <c r="S79" s="2">
        <f>+S78+Q79</f>
        <v>41.413052964613691</v>
      </c>
      <c r="V79" s="3">
        <v>74</v>
      </c>
      <c r="W79" s="3">
        <v>0.52606857679662222</v>
      </c>
      <c r="X79" s="4">
        <f>1+X$3*(-W79/-5)</f>
        <v>1.0634322501764661</v>
      </c>
      <c r="Y79" s="2">
        <f>AC78/(-5/-X$3)</f>
        <v>4.2661503685730251</v>
      </c>
      <c r="AA79" s="2">
        <f>+Y79*W79</f>
        <v>2.2442876527955966</v>
      </c>
      <c r="AC79" s="2">
        <f>+AC78+AA79</f>
        <v>37.625149068748442</v>
      </c>
      <c r="AF79" s="3" t="s">
        <v>13</v>
      </c>
      <c r="AG79" s="3">
        <v>-0.52606857679662222</v>
      </c>
      <c r="AH79" s="4">
        <f>1+AH$3*(-AG79/-5)</f>
        <v>0.92752231794205775</v>
      </c>
      <c r="AI79" s="2">
        <f>AM78/(-5/-AH$3)</f>
        <v>17.159790866421741</v>
      </c>
      <c r="AK79" s="2">
        <f>+AI79*AG79</f>
        <v>-9.0272267592261617</v>
      </c>
      <c r="AM79" s="2">
        <f>+AM78+AK79</f>
        <v>115.52458702545516</v>
      </c>
      <c r="AP79" s="3">
        <v>74</v>
      </c>
      <c r="AQ79" s="3">
        <v>-0.52606857679662222</v>
      </c>
      <c r="AR79" s="4">
        <f>1+AR$3*(-AQ79/-5)</f>
        <v>0.95827469941283339</v>
      </c>
      <c r="AS79" s="2">
        <f>AW78/(-5/-AR$3)</f>
        <v>0.99909036620117431</v>
      </c>
      <c r="AU79" s="2">
        <f>+AS79*AQ79</f>
        <v>-0.52559004703866785</v>
      </c>
      <c r="AW79" s="2">
        <f>+AW78+AU79</f>
        <v>12.070845200699791</v>
      </c>
      <c r="AZ79" s="3">
        <f>+AQ79+AG79+W79+M79+C79</f>
        <v>-0.52606857679662222</v>
      </c>
      <c r="BA79" s="6">
        <f>+AW79+AM79+AC79+S79+I79</f>
        <v>308.57189801491364</v>
      </c>
      <c r="BB79" s="5">
        <f>+BA79*100</f>
        <v>30857.189801491364</v>
      </c>
    </row>
    <row r="80" spans="2:54" x14ac:dyDescent="0.2">
      <c r="B80" s="3">
        <v>75</v>
      </c>
      <c r="C80" s="3">
        <v>0.45009784735812652</v>
      </c>
      <c r="D80" s="4">
        <f>1+D$3*(-C80/-5)</f>
        <v>1.0571095075348047</v>
      </c>
      <c r="E80" s="2">
        <f>I79/(-5/-D$3)</f>
        <v>12.934174371626508</v>
      </c>
      <c r="G80" s="2">
        <f>+E80*C80</f>
        <v>5.8216440420237401</v>
      </c>
      <c r="I80" s="2">
        <f>+I79+G80</f>
        <v>107.75990779742028</v>
      </c>
      <c r="L80" s="3">
        <v>75</v>
      </c>
      <c r="M80" s="3">
        <v>2</v>
      </c>
      <c r="N80" s="4">
        <f>1+N$3*(-M80/-5)</f>
        <v>1.2136569392940004</v>
      </c>
      <c r="O80" s="2">
        <f>S79/(-5/-N$3)</f>
        <v>4.4240930716198452</v>
      </c>
      <c r="Q80" s="2">
        <f>+O80*M80</f>
        <v>8.8481861432396904</v>
      </c>
      <c r="S80" s="2">
        <f>+S79+Q80</f>
        <v>50.261239107853385</v>
      </c>
      <c r="V80" s="3">
        <v>75</v>
      </c>
      <c r="W80" s="3">
        <v>1.5</v>
      </c>
      <c r="X80" s="4">
        <f>1+X$3*(-W80/-5)</f>
        <v>1.1808668669094133</v>
      </c>
      <c r="Y80" s="2">
        <f>AC79/(-5/-X$3)</f>
        <v>4.5367618860427728</v>
      </c>
      <c r="AA80" s="2">
        <f>+Y80*W80</f>
        <v>6.8051428290641596</v>
      </c>
      <c r="AC80" s="2">
        <f>+AC79+AA80</f>
        <v>44.430291897812602</v>
      </c>
      <c r="AF80" s="3" t="s">
        <v>12</v>
      </c>
      <c r="AG80" s="3">
        <v>1.5</v>
      </c>
      <c r="AH80" s="4">
        <f>1+AH$3*(-AG80/-5)</f>
        <v>1.2066584621893186</v>
      </c>
      <c r="AI80" s="2">
        <f>AM79/(-5/-AH$3)</f>
        <v>15.916088999824442</v>
      </c>
      <c r="AK80" s="2">
        <f>+AI80*AG80</f>
        <v>23.874133499736665</v>
      </c>
      <c r="AM80" s="2">
        <f>+AM79+AK80</f>
        <v>139.39872052519183</v>
      </c>
      <c r="AP80" s="3">
        <v>75</v>
      </c>
      <c r="AQ80" s="3">
        <v>1.5</v>
      </c>
      <c r="AR80" s="4">
        <f>1+AR$3*(-AQ80/-5)</f>
        <v>1.1189729887724247</v>
      </c>
      <c r="AS80" s="2">
        <f>AW79/(-5/-AR$3)</f>
        <v>0.95740302035768798</v>
      </c>
      <c r="AU80" s="2">
        <f>+AS80*AQ80</f>
        <v>1.4361045305365319</v>
      </c>
      <c r="AW80" s="2">
        <f>+AW79+AU80</f>
        <v>13.506949731236324</v>
      </c>
      <c r="AZ80" s="3">
        <f>+AQ80+AG80+W80+M80+C80</f>
        <v>6.9500978473581263</v>
      </c>
      <c r="BA80" s="6">
        <f>+AW80+AM80+AC80+S80+I80</f>
        <v>355.35710905951441</v>
      </c>
      <c r="BB80" s="5">
        <f>+BA80*100</f>
        <v>35535.710905951441</v>
      </c>
    </row>
    <row r="81" spans="2:54" x14ac:dyDescent="0.2">
      <c r="B81" s="3">
        <v>76</v>
      </c>
      <c r="C81" s="3">
        <v>0.50870147255689768</v>
      </c>
      <c r="D81" s="4">
        <f>1+D$3*(-C81/-5)</f>
        <v>1.0645452777667677</v>
      </c>
      <c r="E81" s="2">
        <f>I80/(-5/-D$3)</f>
        <v>13.672838700359391</v>
      </c>
      <c r="G81" s="2">
        <f>+E81*C81</f>
        <v>6.9553931809057614</v>
      </c>
      <c r="I81" s="2">
        <f>+I80+G81</f>
        <v>114.71530097832604</v>
      </c>
      <c r="L81" s="3">
        <v>76</v>
      </c>
      <c r="M81" s="3">
        <v>0.50870147255689768</v>
      </c>
      <c r="N81" s="4">
        <f>1+N$3*(-M81/-5)</f>
        <v>1.0543437998204288</v>
      </c>
      <c r="O81" s="2">
        <f>S80/(-5/-N$3)</f>
        <v>5.3693312564539344</v>
      </c>
      <c r="Q81" s="2">
        <f>+O81*M81</f>
        <v>2.7313867168038941</v>
      </c>
      <c r="S81" s="2">
        <f>+S80+Q81</f>
        <v>52.992625824657281</v>
      </c>
      <c r="V81" s="3">
        <v>76</v>
      </c>
      <c r="W81" s="3">
        <v>1.5</v>
      </c>
      <c r="X81" s="4">
        <f>1+X$3*(-W81/-5)</f>
        <v>1.1808668669094133</v>
      </c>
      <c r="Y81" s="2">
        <f>AC80/(-5/-X$3)</f>
        <v>5.3573117942853692</v>
      </c>
      <c r="AA81" s="2">
        <f>+Y81*W81</f>
        <v>8.0359676914280538</v>
      </c>
      <c r="AC81" s="2">
        <f>+AC80+AA81</f>
        <v>52.466259589240657</v>
      </c>
      <c r="AF81" s="3" t="s">
        <v>11</v>
      </c>
      <c r="AG81" s="3">
        <v>0.50870147255689768</v>
      </c>
      <c r="AH81" s="4">
        <f>1+AH$3*(-AG81/-5)</f>
        <v>1.0700849760213669</v>
      </c>
      <c r="AI81" s="2">
        <f>AM80/(-5/-AH$3)</f>
        <v>19.205283476596492</v>
      </c>
      <c r="AK81" s="2">
        <f>+AI81*AG81</f>
        <v>9.7697559854172908</v>
      </c>
      <c r="AM81" s="2">
        <f>+AM80+AK81</f>
        <v>149.16847651060914</v>
      </c>
      <c r="AP81" s="3">
        <v>76</v>
      </c>
      <c r="AQ81" s="3">
        <v>0.50870147255689768</v>
      </c>
      <c r="AR81" s="4">
        <f>1+AR$3*(-AQ81/-5)</f>
        <v>1.0403478230553518</v>
      </c>
      <c r="AS81" s="2">
        <f>AW80/(-5/-AR$3)</f>
        <v>1.0713081191493887</v>
      </c>
      <c r="AU81" s="2">
        <f>+AS81*AQ81</f>
        <v>0.54497601777345439</v>
      </c>
      <c r="AW81" s="2">
        <f>+AW80+AU81</f>
        <v>14.051925749009778</v>
      </c>
      <c r="AZ81" s="3">
        <f>+AQ81+AG81+W81+M81+C81</f>
        <v>3.5348058902275907</v>
      </c>
      <c r="BA81" s="6">
        <f>+AW81+AM81+AC81+S81+I81</f>
        <v>383.39458865184292</v>
      </c>
      <c r="BB81" s="5">
        <f>+BA81*100</f>
        <v>38339.458865184293</v>
      </c>
    </row>
    <row r="82" spans="2:54" x14ac:dyDescent="0.2">
      <c r="B82" s="3">
        <v>77</v>
      </c>
      <c r="C82" s="3">
        <v>2.0000000000000089</v>
      </c>
      <c r="D82" s="4">
        <f>1+D$3*(-C82/-5)</f>
        <v>1.2537648552198699</v>
      </c>
      <c r="E82" s="2">
        <f>I81/(-5/-D$3)</f>
        <v>14.555355872134296</v>
      </c>
      <c r="G82" s="2">
        <f>+E82*C82</f>
        <v>29.11071174426872</v>
      </c>
      <c r="I82" s="2">
        <f>+I81+G82</f>
        <v>143.82601272259475</v>
      </c>
      <c r="L82" s="3">
        <v>77</v>
      </c>
      <c r="M82" s="3">
        <v>2.0000000000000089</v>
      </c>
      <c r="N82" s="4">
        <f>1+N$3*(-M82/-5)</f>
        <v>1.2136569392940013</v>
      </c>
      <c r="O82" s="2">
        <f>S81/(-5/-N$3)</f>
        <v>5.661121119424239</v>
      </c>
      <c r="Q82" s="2">
        <f>+O82*M82</f>
        <v>11.322242238848528</v>
      </c>
      <c r="S82" s="2">
        <f>+S81+Q82</f>
        <v>64.314868063505813</v>
      </c>
      <c r="V82" s="3">
        <v>77</v>
      </c>
      <c r="W82" s="3">
        <v>1.5</v>
      </c>
      <c r="X82" s="4">
        <f>1+X$3*(-W82/-5)</f>
        <v>1.1808668669094133</v>
      </c>
      <c r="Y82" s="2">
        <f>AC81/(-5/-X$3)</f>
        <v>6.3262719935746112</v>
      </c>
      <c r="AA82" s="2">
        <f>+Y82*W82</f>
        <v>9.4894079903619168</v>
      </c>
      <c r="AC82" s="2">
        <f>+AC81+AA82</f>
        <v>61.955667579602576</v>
      </c>
      <c r="AF82" s="3" t="s">
        <v>10</v>
      </c>
      <c r="AG82" s="3">
        <v>1.5</v>
      </c>
      <c r="AH82" s="4">
        <f>1+AH$3*(-AG82/-5)</f>
        <v>1.2066584621893186</v>
      </c>
      <c r="AI82" s="2">
        <f>AM81/(-5/-AH$3)</f>
        <v>20.551285308537313</v>
      </c>
      <c r="AK82" s="2">
        <f>+AI82*AG82</f>
        <v>30.826927962805968</v>
      </c>
      <c r="AM82" s="2">
        <f>+AM81+AK82</f>
        <v>179.99540447341511</v>
      </c>
      <c r="AP82" s="3">
        <v>77</v>
      </c>
      <c r="AQ82" s="3">
        <v>1.5</v>
      </c>
      <c r="AR82" s="4">
        <f>1+AR$3*(-AQ82/-5)</f>
        <v>1.1189729887724247</v>
      </c>
      <c r="AS82" s="2">
        <f>AW81/(-5/-AR$3)</f>
        <v>1.1145330695785898</v>
      </c>
      <c r="AU82" s="2">
        <f>+AS82*AQ82</f>
        <v>1.6717996043678847</v>
      </c>
      <c r="AW82" s="2">
        <f>+AW81+AU82</f>
        <v>15.723725353377663</v>
      </c>
      <c r="AZ82" s="3">
        <f>+AQ82+AG82+W82+M82+C82</f>
        <v>8.5000000000000178</v>
      </c>
      <c r="BA82" s="6">
        <f>+AW82+AM82+AC82+S82+I82</f>
        <v>465.81567819249585</v>
      </c>
      <c r="BB82" s="5">
        <f>+BA82*100</f>
        <v>46581.567819249583</v>
      </c>
    </row>
    <row r="83" spans="2:54" x14ac:dyDescent="0.2">
      <c r="B83" s="3">
        <v>78</v>
      </c>
      <c r="C83" s="3">
        <v>2</v>
      </c>
      <c r="D83" s="4">
        <f>1+D$3*(-C83/-5)</f>
        <v>1.253764855219869</v>
      </c>
      <c r="E83" s="2">
        <f>I82/(-5/-D$3)</f>
        <v>18.248993647700139</v>
      </c>
      <c r="G83" s="2">
        <f>+E83*C83</f>
        <v>36.497987295400279</v>
      </c>
      <c r="I83" s="2">
        <f>+I82+G83</f>
        <v>180.32400001799505</v>
      </c>
      <c r="L83" s="3">
        <v>78</v>
      </c>
      <c r="M83" s="3">
        <v>2</v>
      </c>
      <c r="N83" s="4">
        <f>1+N$3*(-M83/-5)</f>
        <v>1.2136569392940004</v>
      </c>
      <c r="O83" s="2">
        <f>S82/(-5/-N$3)</f>
        <v>6.870658930773053</v>
      </c>
      <c r="Q83" s="2">
        <f>+O83*M83</f>
        <v>13.741317861546106</v>
      </c>
      <c r="S83" s="2">
        <f>+S82+Q83</f>
        <v>78.056185925051921</v>
      </c>
      <c r="V83" s="3">
        <v>78</v>
      </c>
      <c r="W83" s="3">
        <v>1.5</v>
      </c>
      <c r="X83" s="4">
        <f>1+X$3*(-W83/-5)</f>
        <v>1.1808668669094133</v>
      </c>
      <c r="Y83" s="2">
        <f>AC82/(-5/-X$3)</f>
        <v>7.4704849882692193</v>
      </c>
      <c r="AA83" s="2">
        <f>+Y83*W83</f>
        <v>11.205727482403828</v>
      </c>
      <c r="AC83" s="2">
        <f>+AC82+AA83</f>
        <v>73.161395062006406</v>
      </c>
      <c r="AF83" s="3" t="s">
        <v>9</v>
      </c>
      <c r="AG83" s="3">
        <v>1.5</v>
      </c>
      <c r="AH83" s="4">
        <f>1+AH$3*(-AG83/-5)</f>
        <v>1.2066584621893186</v>
      </c>
      <c r="AI83" s="2">
        <f>AM82/(-5/-AH$3)</f>
        <v>24.798382326413567</v>
      </c>
      <c r="AK83" s="2">
        <f>+AI83*AG83</f>
        <v>37.197573489620353</v>
      </c>
      <c r="AM83" s="2">
        <f>+AM82+AK83</f>
        <v>217.19297796303545</v>
      </c>
      <c r="AP83" s="3">
        <v>78</v>
      </c>
      <c r="AQ83" s="3">
        <v>1.5</v>
      </c>
      <c r="AR83" s="4">
        <f>1+AR$3*(-AQ83/-5)</f>
        <v>1.1189729887724247</v>
      </c>
      <c r="AS83" s="2">
        <f>AW82/(-5/-AR$3)</f>
        <v>1.2471323999520594</v>
      </c>
      <c r="AU83" s="2">
        <f>+AS83*AQ83</f>
        <v>1.870698599928089</v>
      </c>
      <c r="AW83" s="2">
        <f>+AW82+AU83</f>
        <v>17.594423953305753</v>
      </c>
      <c r="AZ83" s="3">
        <f>+AQ83+AG83+W83+M83+C83</f>
        <v>8.5</v>
      </c>
      <c r="BA83" s="6">
        <f>+AW83+AM83+AC83+S83+I83</f>
        <v>566.32898292139453</v>
      </c>
      <c r="BB83" s="5">
        <f>+BA83*100</f>
        <v>56632.898292139449</v>
      </c>
    </row>
    <row r="84" spans="2:54" x14ac:dyDescent="0.2">
      <c r="B84" s="3">
        <v>79</v>
      </c>
      <c r="C84" s="3">
        <v>1.9999999999999873</v>
      </c>
      <c r="D84" s="4">
        <f>1+D$3*(-C84/-5)</f>
        <v>1.2537648552198672</v>
      </c>
      <c r="E84" s="2">
        <f>I83/(-5/-D$3)</f>
        <v>22.879946878617076</v>
      </c>
      <c r="G84" s="2">
        <f>+E84*C84</f>
        <v>45.759893757233861</v>
      </c>
      <c r="I84" s="2">
        <f>+I83+G84</f>
        <v>226.08389377522892</v>
      </c>
      <c r="L84" s="3">
        <v>79</v>
      </c>
      <c r="M84" s="3">
        <v>1.9999999999999873</v>
      </c>
      <c r="N84" s="4">
        <f>1+N$3*(-M84/-5)</f>
        <v>1.2136569392939991</v>
      </c>
      <c r="O84" s="2">
        <f>S83/(-5/-N$3)</f>
        <v>8.3386228888550118</v>
      </c>
      <c r="Q84" s="2">
        <f>+O84*M84</f>
        <v>16.677245777709917</v>
      </c>
      <c r="S84" s="2">
        <f>+S83+Q84</f>
        <v>94.733431702761834</v>
      </c>
      <c r="V84" s="3">
        <v>79</v>
      </c>
      <c r="W84" s="3">
        <v>1.4999999999999905</v>
      </c>
      <c r="X84" s="4">
        <f>1+X$3*(-W84/-5)</f>
        <v>1.1808668669094122</v>
      </c>
      <c r="Y84" s="2">
        <f>AC83/(-5/-X$3)</f>
        <v>8.8216482023912786</v>
      </c>
      <c r="AA84" s="2">
        <f>+Y84*W84</f>
        <v>13.232472303586833</v>
      </c>
      <c r="AC84" s="2">
        <f>+AC83+AA84</f>
        <v>86.393867365593238</v>
      </c>
      <c r="AE84" s="3" t="s">
        <v>8</v>
      </c>
      <c r="AF84" s="3" t="s">
        <v>7</v>
      </c>
      <c r="AG84" s="3">
        <v>1.4999999999999905</v>
      </c>
      <c r="AH84" s="4">
        <f>1+AH$3*(-AG84/-5)</f>
        <v>1.2066584621893173</v>
      </c>
      <c r="AI84" s="2">
        <f>AM83/(-5/-AH$3)</f>
        <v>29.923177882772968</v>
      </c>
      <c r="AK84" s="2">
        <f>+AI84*AG84</f>
        <v>44.884766824159165</v>
      </c>
      <c r="AM84" s="2">
        <f>+AM83+AK84</f>
        <v>262.0777447871946</v>
      </c>
      <c r="AP84" s="3">
        <v>79</v>
      </c>
      <c r="AQ84" s="3">
        <v>1.4999999999999905</v>
      </c>
      <c r="AR84" s="4">
        <f>1+AR$3*(-AQ84/-5)</f>
        <v>1.1189729887724238</v>
      </c>
      <c r="AS84" s="2">
        <f>AW83/(-5/-AR$3)</f>
        <v>1.3955074689692828</v>
      </c>
      <c r="AU84" s="2">
        <f>+AS84*AQ84</f>
        <v>2.0932612034539106</v>
      </c>
      <c r="AW84" s="2">
        <f>+AW83+AU84</f>
        <v>19.687685156759663</v>
      </c>
      <c r="AZ84" s="3">
        <f>+AQ84+AG84+W84+M84+C84</f>
        <v>8.4999999999999467</v>
      </c>
      <c r="BA84" s="6">
        <f>+AW84+AM84+AC84+S84+I84</f>
        <v>688.97662278753819</v>
      </c>
      <c r="BB84" s="5">
        <f>+BA84*100</f>
        <v>68897.662278753822</v>
      </c>
    </row>
    <row r="85" spans="2:54" x14ac:dyDescent="0.2">
      <c r="B85" s="3">
        <v>80</v>
      </c>
      <c r="C85" s="3">
        <v>0.10628875110718276</v>
      </c>
      <c r="D85" s="4">
        <f>1+D$3*(-C85/-5)</f>
        <v>1.0134861747681074</v>
      </c>
      <c r="E85" s="2">
        <f>I84/(-5/-D$3)</f>
        <v>28.686073285707593</v>
      </c>
      <c r="G85" s="2">
        <f>+E85*C85</f>
        <v>3.0490069037069789</v>
      </c>
      <c r="I85" s="2">
        <f>+I84+G85</f>
        <v>229.1329006789359</v>
      </c>
      <c r="L85" s="3">
        <v>80</v>
      </c>
      <c r="M85" s="3">
        <v>0.10628875110718276</v>
      </c>
      <c r="N85" s="4">
        <f>1+N$3*(-M85/-5)</f>
        <v>1.0113546646214713</v>
      </c>
      <c r="O85" s="2">
        <f>S84/(-5/-N$3)</f>
        <v>10.120227533214658</v>
      </c>
      <c r="Q85" s="2">
        <f>+O85*M85</f>
        <v>1.075666345425911</v>
      </c>
      <c r="S85" s="2">
        <f>+S84+Q85</f>
        <v>95.809098048187749</v>
      </c>
      <c r="V85" s="3">
        <v>80</v>
      </c>
      <c r="W85" s="3">
        <v>1.5000000000000093</v>
      </c>
      <c r="X85" s="4">
        <f>1+X$3*(-W85/-5)</f>
        <v>1.1808668669094144</v>
      </c>
      <c r="Y85" s="2">
        <f>AC84/(-5/-X$3)</f>
        <v>10.417192073734835</v>
      </c>
      <c r="AA85" s="2">
        <f>+Y85*W85</f>
        <v>15.62578811060235</v>
      </c>
      <c r="AC85" s="2">
        <f>+AC84+AA85</f>
        <v>102.0196554761956</v>
      </c>
      <c r="AF85" s="3" t="s">
        <v>6</v>
      </c>
      <c r="AG85" s="3">
        <v>1.5000000000000093</v>
      </c>
      <c r="AH85" s="4">
        <f>1+AH$3*(-AG85/-5)</f>
        <v>1.2066584621893197</v>
      </c>
      <c r="AI85" s="2">
        <f>AM84/(-5/-AH$3)</f>
        <v>36.107055807844219</v>
      </c>
      <c r="AK85" s="2">
        <f>+AI85*AG85</f>
        <v>54.160583711766662</v>
      </c>
      <c r="AM85" s="2">
        <f>+AM84+AK85</f>
        <v>316.23832849896127</v>
      </c>
      <c r="AP85" s="3">
        <v>80</v>
      </c>
      <c r="AQ85" s="3">
        <v>-0.10628875110718276</v>
      </c>
      <c r="AR85" s="4">
        <f>1+AR$3*(-AQ85/-5)</f>
        <v>0.99156967307192678</v>
      </c>
      <c r="AS85" s="2">
        <f>AW84/(-5/-AR$3)</f>
        <v>1.5615351634067989</v>
      </c>
      <c r="AU85" s="2">
        <f>+AS85*AQ85</f>
        <v>-0.16597362232845922</v>
      </c>
      <c r="AW85" s="2">
        <f>+AW84+AU85</f>
        <v>19.521711534431205</v>
      </c>
      <c r="AZ85" s="3">
        <f>+AQ85+AG85+W85+M85+C85</f>
        <v>3.1062887511072015</v>
      </c>
      <c r="BA85" s="6">
        <f>+AW85+AM85+AC85+S85+I85</f>
        <v>762.72169423671164</v>
      </c>
      <c r="BB85" s="5">
        <f>+BA85*100</f>
        <v>76272.169423671163</v>
      </c>
    </row>
    <row r="86" spans="2:54" x14ac:dyDescent="0.2">
      <c r="B86" s="3">
        <v>81</v>
      </c>
      <c r="C86" s="3">
        <v>2.0000000000000098</v>
      </c>
      <c r="D86" s="4">
        <f>1+D$3*(-C86/-5)</f>
        <v>1.2537648552198701</v>
      </c>
      <c r="E86" s="2">
        <f>I85/(-5/-D$3)</f>
        <v>29.072938683449383</v>
      </c>
      <c r="G86" s="2">
        <f>+E86*C86</f>
        <v>58.14587736689905</v>
      </c>
      <c r="I86" s="2">
        <f>+I85+G86</f>
        <v>287.27877804583494</v>
      </c>
      <c r="L86" s="3">
        <v>81</v>
      </c>
      <c r="M86" s="3">
        <v>2.0000000000000098</v>
      </c>
      <c r="N86" s="4">
        <f>1+N$3*(-M86/-5)</f>
        <v>1.2136569392940015</v>
      </c>
      <c r="O86" s="2">
        <f>S85/(-5/-N$3)</f>
        <v>10.23513932274729</v>
      </c>
      <c r="Q86" s="2">
        <f>+O86*M86</f>
        <v>20.47027864549468</v>
      </c>
      <c r="S86" s="2">
        <f>+S85+Q86</f>
        <v>116.27937669368242</v>
      </c>
      <c r="V86" s="3">
        <v>81</v>
      </c>
      <c r="W86" s="3">
        <v>1.5</v>
      </c>
      <c r="X86" s="4">
        <f>1+X$3*(-W86/-5)</f>
        <v>1.1808668669094133</v>
      </c>
      <c r="Y86" s="2">
        <f>AC85/(-5/-X$3)</f>
        <v>12.301316966104842</v>
      </c>
      <c r="AA86" s="2">
        <f>+Y86*W86</f>
        <v>18.451975449157263</v>
      </c>
      <c r="AC86" s="2">
        <f>+AC85+AA86</f>
        <v>120.47163092535286</v>
      </c>
      <c r="AF86" s="3" t="s">
        <v>5</v>
      </c>
      <c r="AG86" s="3">
        <v>1.5</v>
      </c>
      <c r="AH86" s="4">
        <f>1+AH$3*(-AG86/-5)</f>
        <v>1.2066584621893186</v>
      </c>
      <c r="AI86" s="2">
        <f>AM85/(-5/-AH$3)</f>
        <v>43.568884435277255</v>
      </c>
      <c r="AK86" s="2">
        <f>+AI86*AG86</f>
        <v>65.353326652915882</v>
      </c>
      <c r="AM86" s="2">
        <f>+AM85+AK86</f>
        <v>381.59165515187715</v>
      </c>
      <c r="AP86" s="3">
        <v>81</v>
      </c>
      <c r="AQ86" s="3">
        <v>1.5</v>
      </c>
      <c r="AR86" s="4">
        <f>1+AR$3*(-AQ86/-5)</f>
        <v>1.1189729887724247</v>
      </c>
      <c r="AS86" s="2">
        <f>AW85/(-5/-AR$3)</f>
        <v>1.5483709114695974</v>
      </c>
      <c r="AU86" s="2">
        <f>+AS86*AQ86</f>
        <v>2.3225563672043963</v>
      </c>
      <c r="AW86" s="2">
        <f>+AW85+AU86</f>
        <v>21.8442679016356</v>
      </c>
      <c r="AZ86" s="3">
        <f>+AQ86+AG86+W86+M86+C86</f>
        <v>8.5000000000000195</v>
      </c>
      <c r="BA86" s="6">
        <f>+AW86+AM86+AC86+S86+I86</f>
        <v>927.46570871838298</v>
      </c>
      <c r="BB86" s="5">
        <f>+BA86*100</f>
        <v>92746.570871838296</v>
      </c>
    </row>
    <row r="87" spans="2:54" x14ac:dyDescent="0.2">
      <c r="B87" s="3">
        <v>82</v>
      </c>
      <c r="C87" s="3">
        <v>2</v>
      </c>
      <c r="D87" s="4">
        <f>1+D$3*(-C87/-5)</f>
        <v>1.253764855219869</v>
      </c>
      <c r="E87" s="2">
        <f>I86/(-5/-D$3)</f>
        <v>36.450628759271076</v>
      </c>
      <c r="G87" s="2">
        <f>+E87*C87</f>
        <v>72.901257518542153</v>
      </c>
      <c r="I87" s="2">
        <f>+I86+G87</f>
        <v>360.18003556437708</v>
      </c>
      <c r="L87" s="3">
        <v>82</v>
      </c>
      <c r="M87" s="3">
        <v>2</v>
      </c>
      <c r="N87" s="4">
        <f>1+N$3*(-M87/-5)</f>
        <v>1.2136569392940004</v>
      </c>
      <c r="O87" s="2">
        <f>S86/(-5/-N$3)</f>
        <v>12.421947863693154</v>
      </c>
      <c r="Q87" s="2">
        <f>+O87*M87</f>
        <v>24.843895727386307</v>
      </c>
      <c r="S87" s="2">
        <f>+S86+Q87</f>
        <v>141.12327242106872</v>
      </c>
      <c r="V87" s="3">
        <v>82</v>
      </c>
      <c r="W87" s="3">
        <v>1.4999999999999916</v>
      </c>
      <c r="X87" s="4">
        <f>1+X$3*(-W87/-5)</f>
        <v>1.1808668669094122</v>
      </c>
      <c r="Y87" s="2">
        <f>AC86/(-5/-X$3)</f>
        <v>14.526217624623833</v>
      </c>
      <c r="AA87" s="2">
        <f>+Y87*W87</f>
        <v>21.789326436935625</v>
      </c>
      <c r="AC87" s="2">
        <f>+AC86+AA87</f>
        <v>142.26095736228848</v>
      </c>
      <c r="AF87" s="3" t="s">
        <v>4</v>
      </c>
      <c r="AG87" s="3">
        <v>1.4999999999999916</v>
      </c>
      <c r="AH87" s="4">
        <f>1+AH$3*(-AG87/-5)</f>
        <v>1.2066584621893175</v>
      </c>
      <c r="AI87" s="2">
        <f>AM86/(-5/-AH$3)</f>
        <v>52.572763091975787</v>
      </c>
      <c r="AK87" s="2">
        <f>+AI87*AG87</f>
        <v>78.85914463796324</v>
      </c>
      <c r="AM87" s="2">
        <f>+AM86+AK87</f>
        <v>460.4507997898404</v>
      </c>
      <c r="AP87" s="3">
        <v>82</v>
      </c>
      <c r="AQ87" s="3">
        <v>1.4999999999999916</v>
      </c>
      <c r="AR87" s="4">
        <f>1+AR$3*(-AQ87/-5)</f>
        <v>1.118972988772424</v>
      </c>
      <c r="AS87" s="2">
        <f>AW86/(-5/-AR$3)</f>
        <v>1.7325852265354187</v>
      </c>
      <c r="AU87" s="2">
        <f>+AS87*AQ87</f>
        <v>2.5988778398031136</v>
      </c>
      <c r="AW87" s="2">
        <f>+AW86+AU87</f>
        <v>24.443145741438713</v>
      </c>
      <c r="AZ87" s="3">
        <f>+AQ87+AG87+W87+M87+C87</f>
        <v>8.4999999999999751</v>
      </c>
      <c r="BA87" s="6">
        <f>+AW87+AM87+AC87+S87+I87</f>
        <v>1128.4582108790134</v>
      </c>
      <c r="BB87" s="5">
        <f>+BA87*100</f>
        <v>112845.82108790135</v>
      </c>
    </row>
    <row r="88" spans="2:54" x14ac:dyDescent="0.2">
      <c r="B88" s="3">
        <v>83</v>
      </c>
      <c r="C88" s="3">
        <v>2</v>
      </c>
      <c r="D88" s="4">
        <f>1+D$3*(-C88/-5)</f>
        <v>1.253764855219869</v>
      </c>
      <c r="E88" s="2">
        <f>I87/(-5/-D$3)</f>
        <v>45.70051728904069</v>
      </c>
      <c r="G88" s="2">
        <f>+E88*C88</f>
        <v>91.401034578081379</v>
      </c>
      <c r="I88" s="2">
        <f>+I87+G88</f>
        <v>451.58107014245843</v>
      </c>
      <c r="L88" s="3">
        <v>83</v>
      </c>
      <c r="M88" s="3">
        <v>2</v>
      </c>
      <c r="N88" s="4">
        <f>1+N$3*(-M88/-5)</f>
        <v>1.2136569392940004</v>
      </c>
      <c r="O88" s="2">
        <f>S87/(-5/-N$3)</f>
        <v>15.075983224319479</v>
      </c>
      <c r="Q88" s="2">
        <f>+O88*M88</f>
        <v>30.151966448638959</v>
      </c>
      <c r="S88" s="2">
        <f>+S87+Q88</f>
        <v>171.27523886970766</v>
      </c>
      <c r="V88" s="3">
        <v>83</v>
      </c>
      <c r="W88" s="3">
        <v>1.4999999999999916</v>
      </c>
      <c r="X88" s="4">
        <f>1+X$3*(-W88/-5)</f>
        <v>1.1808668669094122</v>
      </c>
      <c r="Y88" s="2">
        <f>AC87/(-5/-X$3)</f>
        <v>17.153529094433829</v>
      </c>
      <c r="AA88" s="2">
        <f>+Y88*W88</f>
        <v>25.730293641650597</v>
      </c>
      <c r="AC88" s="2">
        <f>+AC87+AA88</f>
        <v>167.99125100393908</v>
      </c>
      <c r="AF88" s="3" t="s">
        <v>3</v>
      </c>
      <c r="AG88" s="3">
        <v>1.4999999999999916</v>
      </c>
      <c r="AH88" s="4">
        <f>1+AH$3*(-AG88/-5)</f>
        <v>1.2066584621893175</v>
      </c>
      <c r="AI88" s="2">
        <f>AM87/(-5/-AH$3)</f>
        <v>63.437369465606807</v>
      </c>
      <c r="AK88" s="2">
        <f>+AI88*AG88</f>
        <v>95.156054198409677</v>
      </c>
      <c r="AM88" s="2">
        <f>+AM87+AK88</f>
        <v>555.60685398825012</v>
      </c>
      <c r="AP88" s="3">
        <v>83</v>
      </c>
      <c r="AQ88" s="3">
        <v>1.4999999999999916</v>
      </c>
      <c r="AR88" s="4">
        <f>1+AR$3*(-AQ88/-5)</f>
        <v>1.118972988772424</v>
      </c>
      <c r="AS88" s="2">
        <f>AW87/(-5/-AR$3)</f>
        <v>1.9387160692392844</v>
      </c>
      <c r="AU88" s="2">
        <f>+AS88*AQ88</f>
        <v>2.9080741038589104</v>
      </c>
      <c r="AW88" s="2">
        <f>+AW87+AU88</f>
        <v>27.351219845297624</v>
      </c>
      <c r="AZ88" s="3">
        <f>+AQ88+AG88+W88+M88+C88</f>
        <v>8.4999999999999751</v>
      </c>
      <c r="BA88" s="6">
        <f>+AW88+AM88+AC88+S88+I88</f>
        <v>1373.8056338496528</v>
      </c>
      <c r="BB88" s="5">
        <f>+BA88*100</f>
        <v>137380.56338496529</v>
      </c>
    </row>
    <row r="89" spans="2:54" x14ac:dyDescent="0.2">
      <c r="B89" s="3">
        <v>84</v>
      </c>
      <c r="C89" s="3">
        <v>-1.4601272931486229</v>
      </c>
      <c r="D89" s="4">
        <f>1+D$3*(-C89/-5)</f>
        <v>0.81473550442578035</v>
      </c>
      <c r="E89" s="2">
        <f>I88/(-5/-D$3)</f>
        <v>57.297702442367211</v>
      </c>
      <c r="G89" s="2">
        <f>+E89*C89</f>
        <v>-83.661939170808878</v>
      </c>
      <c r="I89" s="2">
        <f>+I88+G89</f>
        <v>367.91913097164957</v>
      </c>
      <c r="L89" s="3">
        <v>84</v>
      </c>
      <c r="M89" s="3">
        <v>-1.4601272931486229</v>
      </c>
      <c r="N89" s="4">
        <f>1+N$3*(-M89/-5)</f>
        <v>0.84401683578311582</v>
      </c>
      <c r="O89" s="2">
        <f>S88/(-5/-N$3)</f>
        <v>18.297071656875271</v>
      </c>
      <c r="Q89" s="2">
        <f>+O89*M89</f>
        <v>-26.716053710899679</v>
      </c>
      <c r="S89" s="2">
        <f>+S88+Q89</f>
        <v>144.55918515880799</v>
      </c>
      <c r="V89" s="3">
        <v>84</v>
      </c>
      <c r="W89" s="3">
        <v>1.5</v>
      </c>
      <c r="X89" s="4">
        <f>1+X$3*(-W89/-5)</f>
        <v>1.1808668669094133</v>
      </c>
      <c r="Y89" s="2">
        <f>AC88/(-5/-X$3)</f>
        <v>20.256034158183525</v>
      </c>
      <c r="AA89" s="2">
        <f>+Y89*W89</f>
        <v>30.384051237275287</v>
      </c>
      <c r="AC89" s="2">
        <f>+AC88+AA89</f>
        <v>198.37530224121437</v>
      </c>
      <c r="AF89" s="3" t="s">
        <v>2</v>
      </c>
      <c r="AG89" s="3">
        <v>1.5</v>
      </c>
      <c r="AH89" s="4">
        <f>1+AH$3*(-AG89/-5)</f>
        <v>1.2066584621893186</v>
      </c>
      <c r="AI89" s="2">
        <f>AM88/(-5/-AH$3)</f>
        <v>76.547238684704681</v>
      </c>
      <c r="AK89" s="2">
        <f>+AI89*AG89</f>
        <v>114.82085802705703</v>
      </c>
      <c r="AM89" s="2">
        <f>+AM88+AK89</f>
        <v>670.42771201530718</v>
      </c>
      <c r="AP89" s="3">
        <v>84</v>
      </c>
      <c r="AQ89" s="3">
        <v>1.5</v>
      </c>
      <c r="AR89" s="4">
        <f>1+AR$3*(-AQ89/-5)</f>
        <v>1.1189729887724247</v>
      </c>
      <c r="AS89" s="2">
        <f>AW88/(-5/-AR$3)</f>
        <v>2.1693709143778079</v>
      </c>
      <c r="AU89" s="2">
        <f>+AS89*AQ89</f>
        <v>3.2540563715667119</v>
      </c>
      <c r="AW89" s="2">
        <f>+AW88+AU89</f>
        <v>30.605276216864336</v>
      </c>
      <c r="AZ89" s="3">
        <f>+AQ89+AG89+W89+M89+C89</f>
        <v>1.5797454137027545</v>
      </c>
      <c r="BA89" s="6">
        <f>+AW89+AM89+AC89+S89+I89</f>
        <v>1411.8866066038436</v>
      </c>
      <c r="BB89" s="5">
        <f>+BA89*100</f>
        <v>141188.66066038437</v>
      </c>
    </row>
    <row r="90" spans="2:54" x14ac:dyDescent="0.2">
      <c r="B90" s="3">
        <v>85</v>
      </c>
      <c r="C90" s="3">
        <v>2</v>
      </c>
      <c r="D90" s="4">
        <f>1+D$3*(-C90/-5)</f>
        <v>1.253764855219869</v>
      </c>
      <c r="E90" s="2">
        <f>I89/(-5/-D$3)</f>
        <v>46.682472501820314</v>
      </c>
      <c r="G90" s="2">
        <f>+E90*C90</f>
        <v>93.364945003640628</v>
      </c>
      <c r="I90" s="2">
        <f>+I89+G90</f>
        <v>461.28407597529019</v>
      </c>
      <c r="L90" s="3">
        <v>85</v>
      </c>
      <c r="M90" s="3">
        <v>0</v>
      </c>
      <c r="N90" s="4">
        <f>1+N$3*(-M90/-5)</f>
        <v>1</v>
      </c>
      <c r="O90" s="2">
        <f>S89/(-5/-N$3)</f>
        <v>15.4430365239328</v>
      </c>
      <c r="Q90" s="2">
        <f>+O90*M90</f>
        <v>0</v>
      </c>
      <c r="S90" s="2">
        <f>+S89+Q90</f>
        <v>144.55918515880799</v>
      </c>
      <c r="V90" s="3">
        <v>85</v>
      </c>
      <c r="W90" s="3">
        <v>0</v>
      </c>
      <c r="X90" s="4">
        <f>1+X$3*(-W90/-5)</f>
        <v>1</v>
      </c>
      <c r="Y90" s="2">
        <f>AC89/(-5/-X$3)</f>
        <v>23.919679592384234</v>
      </c>
      <c r="AA90" s="2">
        <f>+Y90*W90</f>
        <v>0</v>
      </c>
      <c r="AC90" s="2">
        <f>+AC89+AA90</f>
        <v>198.37530224121437</v>
      </c>
      <c r="AF90" s="3" t="s">
        <v>1</v>
      </c>
      <c r="AG90" s="3">
        <v>1.4999999999999929</v>
      </c>
      <c r="AH90" s="4">
        <f>1+AH$3*(-AG90/-5)</f>
        <v>1.2066584621893175</v>
      </c>
      <c r="AI90" s="2">
        <f>AM89/(-5/-AH$3)</f>
        <v>92.366373316124466</v>
      </c>
      <c r="AK90" s="2">
        <f>+AI90*AG90</f>
        <v>138.54955997418605</v>
      </c>
      <c r="AM90" s="2">
        <f>+AM89+AK90</f>
        <v>808.97727198949326</v>
      </c>
      <c r="AP90" s="3">
        <v>85</v>
      </c>
      <c r="AQ90" s="3">
        <v>1.4999999999999929</v>
      </c>
      <c r="AR90" s="4">
        <f>1+AR$3*(-AQ90/-5)</f>
        <v>1.118972988772424</v>
      </c>
      <c r="AS90" s="2">
        <f>AW89/(-5/-AR$3)</f>
        <v>2.4274674558173035</v>
      </c>
      <c r="AU90" s="2">
        <f>+AS90*AQ90</f>
        <v>3.6412011837259382</v>
      </c>
      <c r="AW90" s="2">
        <f>+AW89+AU90</f>
        <v>34.246477400590273</v>
      </c>
      <c r="AZ90" s="3">
        <f>+AQ90+AG90+W90+M90+C90</f>
        <v>4.9999999999999858</v>
      </c>
      <c r="BA90" s="6">
        <f>+AW90+AM90+AC90+S90+I90</f>
        <v>1647.4423127653963</v>
      </c>
      <c r="BB90" s="5">
        <f>+BA90*100</f>
        <v>164744.23127653962</v>
      </c>
    </row>
    <row r="91" spans="2:54" x14ac:dyDescent="0.2">
      <c r="C91" s="3">
        <v>54.36617156116175</v>
      </c>
      <c r="D91" s="4">
        <f>PRODUCT(D6:D90)</f>
        <v>46.128407597529197</v>
      </c>
      <c r="K91" s="3" t="s">
        <v>0</v>
      </c>
      <c r="M91" s="3">
        <v>45.871812686157718</v>
      </c>
      <c r="N91" s="4">
        <f>PRODUCT(N6:N90)</f>
        <v>14.455918515880832</v>
      </c>
      <c r="U91" s="3" t="s">
        <v>0</v>
      </c>
      <c r="W91" s="3">
        <v>43.431755403042338</v>
      </c>
      <c r="X91" s="4">
        <f>PRODUCT(X6:X90)</f>
        <v>19.837530224121497</v>
      </c>
      <c r="AE91" s="3" t="s">
        <v>0</v>
      </c>
      <c r="AG91" s="3">
        <v>53.431545709154243</v>
      </c>
      <c r="AH91" s="4">
        <f>PRODUCT(AH6:AH90)</f>
        <v>80.897727198949454</v>
      </c>
      <c r="AO91" s="3" t="s">
        <v>0</v>
      </c>
      <c r="AQ91" s="3">
        <v>28.760568759556982</v>
      </c>
      <c r="AR91" s="4">
        <f>PRODUCT(AR6:AR90)</f>
        <v>3.4246477400590356</v>
      </c>
      <c r="AZ91" s="3">
        <f>+AQ91+AG91+W91+M91+C91</f>
        <v>225.86185411907303</v>
      </c>
    </row>
    <row r="92" spans="2:54" x14ac:dyDescent="0.2">
      <c r="D92" s="4">
        <f>+D91+N91+X91+AH91+AR91</f>
        <v>164.74423127654003</v>
      </c>
      <c r="E92" s="2">
        <f>+D91/$D92</f>
        <v>0.2800001386397436</v>
      </c>
      <c r="O92" s="2">
        <f>+N91/$D92</f>
        <v>8.7747646177759597E-2</v>
      </c>
      <c r="Y92" s="2">
        <f>+X91/$D92</f>
        <v>0.12041411144055281</v>
      </c>
      <c r="AI92" s="2">
        <f>+AH91/$D92</f>
        <v>0.49105043965487538</v>
      </c>
      <c r="AS92" s="2">
        <f>+AR91/$D92</f>
        <v>2.0787664087068482E-2</v>
      </c>
    </row>
  </sheetData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 (2)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2012-09-18T21:08:41Z</dcterms:created>
  <dcterms:modified xsi:type="dcterms:W3CDTF">2012-09-18T21:09:07Z</dcterms:modified>
</cp:coreProperties>
</file>